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g_l\Downloads\"/>
    </mc:Choice>
  </mc:AlternateContent>
  <xr:revisionPtr revIDLastSave="0" documentId="13_ncr:1_{E92C78CD-F166-41AB-8D59-44999E03E33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ummer Salary Form" sheetId="12" r:id="rId1"/>
  </sheets>
  <definedNames>
    <definedName name="_xlnm.Print_Area" localSheetId="0">'Summer Salary Form'!$A$1:$Y$39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2" l="1"/>
  <c r="F12" i="12"/>
  <c r="E24" i="12"/>
  <c r="D24" i="12"/>
  <c r="F23" i="12"/>
  <c r="F22" i="12"/>
  <c r="F21" i="12"/>
  <c r="F20" i="12"/>
  <c r="F19" i="12"/>
  <c r="F18" i="12"/>
  <c r="F17" i="12"/>
  <c r="F16" i="12"/>
  <c r="F15" i="12"/>
  <c r="F14" i="12"/>
  <c r="F24" i="12" l="1"/>
  <c r="Y23" i="12"/>
  <c r="D25" i="12"/>
  <c r="Y17" i="12"/>
  <c r="Y20" i="12"/>
  <c r="Y14" i="12"/>
</calcChain>
</file>

<file path=xl/sharedStrings.xml><?xml version="1.0" encoding="utf-8"?>
<sst xmlns="http://schemas.openxmlformats.org/spreadsheetml/2006/main" count="90" uniqueCount="73">
  <si>
    <t>Dates</t>
  </si>
  <si>
    <t>Days Worked</t>
  </si>
  <si>
    <t>TOTAL:</t>
  </si>
  <si>
    <t>SUBTOTAL:</t>
  </si>
  <si>
    <t>Dept ID</t>
  </si>
  <si>
    <t>PI Name:</t>
  </si>
  <si>
    <t xml:space="preserve">Last          </t>
  </si>
  <si>
    <t>First</t>
  </si>
  <si>
    <t>Date:</t>
  </si>
  <si>
    <t xml:space="preserve">Amount of Supplement </t>
  </si>
  <si>
    <t xml:space="preserve">Annual Academic Rate: </t>
  </si>
  <si>
    <t>Other Rate Change,  Effective Date:</t>
  </si>
  <si>
    <t>PC Project</t>
  </si>
  <si>
    <t>Monthly NIH Capped Rate</t>
  </si>
  <si>
    <t>Date Pd:</t>
  </si>
  <si>
    <t>Non-Federal</t>
  </si>
  <si>
    <t xml:space="preserve">Federal
</t>
  </si>
  <si>
    <t xml:space="preserve"> PI Signature:</t>
  </si>
  <si>
    <t xml:space="preserve">Annual Academic 
Rate: </t>
  </si>
  <si>
    <t xml:space="preserve">Monthly Summer 
Rate: </t>
  </si>
  <si>
    <t>Range Adjustment, Effective Date:</t>
  </si>
  <si>
    <t>Date Prepared:</t>
  </si>
  <si>
    <t>For Payroll Services Completion</t>
  </si>
  <si>
    <t>Percent %</t>
  </si>
  <si>
    <t>Preparer Name:</t>
  </si>
  <si>
    <t>Desc.</t>
  </si>
  <si>
    <t>PI Home Department:</t>
  </si>
  <si>
    <t xml:space="preserve">  M.I     </t>
  </si>
  <si>
    <t>Recon:</t>
  </si>
  <si>
    <t>Title Code:</t>
  </si>
  <si>
    <t>By checking this box, I attest that the information cited above regarding any paid effort on federal funds beyond the allowable 2.5 months is accurate and complete.</t>
  </si>
  <si>
    <t>I understand that I am responsible for assuring that my activities during the periods for which I claim summer salary, are related to extramural projects for which I am being paid, and do not overlap with non-University obligations (e.g. consulting).</t>
  </si>
  <si>
    <t>May</t>
  </si>
  <si>
    <t>June</t>
  </si>
  <si>
    <t>July</t>
  </si>
  <si>
    <t>August</t>
  </si>
  <si>
    <r>
      <t xml:space="preserve">Funding Information
</t>
    </r>
    <r>
      <rPr>
        <b/>
        <sz val="12"/>
        <color theme="3"/>
        <rFont val="Arial"/>
        <family val="2"/>
      </rPr>
      <t>For Budget Officer Completion</t>
    </r>
  </si>
  <si>
    <t>Check box if PI is paid on 
E-Verify funding</t>
  </si>
  <si>
    <t>PI 
EID #:</t>
  </si>
  <si>
    <r>
      <t>Check if</t>
    </r>
    <r>
      <rPr>
        <b/>
        <sz val="16"/>
        <color theme="3"/>
        <rFont val="Arial"/>
        <family val="2"/>
      </rPr>
      <t xml:space="preserve"> </t>
    </r>
    <r>
      <rPr>
        <b/>
        <sz val="16"/>
        <color rgb="FF0070C0"/>
        <rFont val="Arial"/>
        <family val="2"/>
      </rPr>
      <t>New Request</t>
    </r>
  </si>
  <si>
    <r>
      <t xml:space="preserve">Check if </t>
    </r>
    <r>
      <rPr>
        <b/>
        <sz val="16"/>
        <color rgb="FFC00000"/>
        <rFont val="Arial"/>
        <family val="2"/>
      </rPr>
      <t>Revised Request</t>
    </r>
  </si>
  <si>
    <t>Explanation REQUIRED:</t>
  </si>
  <si>
    <t>Enter Reason for Revision Below.  Reflect ALL summer effort report on form.</t>
  </si>
  <si>
    <r>
      <rPr>
        <b/>
        <sz val="12"/>
        <color rgb="FF339966"/>
        <rFont val="Wingdings 2"/>
        <family val="1"/>
        <charset val="2"/>
      </rPr>
      <t>P</t>
    </r>
    <r>
      <rPr>
        <b/>
        <sz val="12"/>
        <color rgb="FF339966"/>
        <rFont val="Arial"/>
        <family val="2"/>
      </rPr>
      <t xml:space="preserve"> if NIH</t>
    </r>
  </si>
  <si>
    <t>Chartstring(s) of Supplement</t>
  </si>
  <si>
    <t xml:space="preserve"> ●  Total cannot exceed 3 months/57 workdays for entire summer  period.</t>
  </si>
  <si>
    <t xml:space="preserve"> ●  NSF total cannot exceed 2 months/38 workdays, per fiscal year  (7/1-6/30), per sponsor policy and institutional guideline</t>
  </si>
  <si>
    <t xml:space="preserve">
Attestation is required for PI's paid on federal funding for more than 2.5 months/48 work days, per campus policy:</t>
  </si>
  <si>
    <t>Subject to payroll deadline</t>
  </si>
  <si>
    <t>Paydays</t>
  </si>
  <si>
    <r>
      <rPr>
        <b/>
        <sz val="14"/>
        <color rgb="FF339966"/>
        <rFont val="Arial"/>
        <family val="2"/>
      </rPr>
      <t xml:space="preserve">NIH Information
</t>
    </r>
    <r>
      <rPr>
        <b/>
        <sz val="10"/>
        <color rgb="FF339966"/>
        <rFont val="Arial"/>
        <family val="2"/>
      </rPr>
      <t xml:space="preserve">Check the box if the fund source on the row is NIH.  
Provide the capped rate, supplement amount, and chartstring(s). </t>
    </r>
  </si>
  <si>
    <t>Indicate whether pay was issued on-cycle or the off-cycle transaction number in the Desc row</t>
  </si>
  <si>
    <t>Do not use this form to make pay requests for non summer research pay, or for payments from non ERSO-Client records.</t>
  </si>
  <si>
    <t>For HR Ops</t>
  </si>
  <si>
    <t>Fund</t>
  </si>
  <si>
    <t>Indicate the Record Number(s)</t>
  </si>
  <si>
    <t>ERSO Administrated Departments' and ORUs' Funding ONLY</t>
  </si>
  <si>
    <t>PC Activity</t>
  </si>
  <si>
    <t>Function/Prg</t>
  </si>
  <si>
    <t>CF 1</t>
  </si>
  <si>
    <t>PC BU</t>
  </si>
  <si>
    <t>CF 2</t>
  </si>
  <si>
    <t xml:space="preserve">2024 ERSO SUMMER SALARY REQUEST FORM </t>
  </si>
  <si>
    <t>June 1- 30, 2024</t>
  </si>
  <si>
    <t>July 1- 31, 2024</t>
  </si>
  <si>
    <t>Rate Effective for
May and June 2024</t>
  </si>
  <si>
    <t>Merit Increase, 
Effective July 1, 2024</t>
  </si>
  <si>
    <t>May 13-31, 2024</t>
  </si>
  <si>
    <t>15 days Maximum</t>
  </si>
  <si>
    <t>20 days Maximum</t>
  </si>
  <si>
    <t>23 days Maximum</t>
  </si>
  <si>
    <t>August 1-20, 2024</t>
  </si>
  <si>
    <t>14 days 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</si>
</sst>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;@"/>
    <numFmt numFmtId="165" formatCode="0.0000"/>
  </numFmts>
  <fonts count="49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sz val="14"/>
      <name val="Arial"/>
      <family val="2"/>
    </font>
    <font>
      <sz val="9"/>
      <name val="Times New Roman"/>
      <family val="1"/>
    </font>
    <font>
      <b/>
      <u/>
      <sz val="10"/>
      <name val="Arial"/>
      <family val="2"/>
    </font>
    <font>
      <b/>
      <i/>
      <sz val="14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b/>
      <i/>
      <sz val="24"/>
      <color rgb="FF0070C0"/>
      <name val="Times New Roman"/>
      <family val="1"/>
    </font>
    <font>
      <b/>
      <sz val="18"/>
      <color rgb="FF0070C0"/>
      <name val="Arial"/>
      <family val="2"/>
    </font>
    <font>
      <b/>
      <sz val="12"/>
      <color rgb="FF0070C0"/>
      <name val="Arial"/>
      <family val="2"/>
    </font>
    <font>
      <b/>
      <sz val="16"/>
      <name val="Arial"/>
      <family val="2"/>
    </font>
    <font>
      <sz val="16"/>
      <name val="Times New Roman"/>
      <family val="1"/>
    </font>
    <font>
      <b/>
      <sz val="10"/>
      <color rgb="FF00B050"/>
      <name val="Arial"/>
      <family val="2"/>
    </font>
    <font>
      <b/>
      <sz val="18"/>
      <color rgb="FF0070C0"/>
      <name val="Wingdings 2"/>
      <family val="1"/>
      <charset val="2"/>
    </font>
    <font>
      <b/>
      <sz val="16"/>
      <color theme="3"/>
      <name val="Arial"/>
      <family val="2"/>
    </font>
    <font>
      <b/>
      <sz val="14"/>
      <color theme="3"/>
      <name val="Arial"/>
      <family val="2"/>
    </font>
    <font>
      <sz val="12"/>
      <color rgb="FF0070C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 Narrow"/>
      <family val="2"/>
    </font>
    <font>
      <b/>
      <sz val="14"/>
      <color rgb="FF0070C0"/>
      <name val="Arial"/>
      <family val="2"/>
    </font>
    <font>
      <sz val="10"/>
      <name val="Arial"/>
      <family val="2"/>
    </font>
    <font>
      <b/>
      <sz val="16"/>
      <color rgb="FF0070C0"/>
      <name val="Arial"/>
      <family val="2"/>
    </font>
    <font>
      <b/>
      <sz val="12"/>
      <color rgb="FF00B050"/>
      <name val="Arial"/>
      <family val="2"/>
    </font>
    <font>
      <b/>
      <sz val="16"/>
      <color rgb="FFC00000"/>
      <name val="Arial"/>
      <family val="2"/>
    </font>
    <font>
      <b/>
      <sz val="12"/>
      <color theme="3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26"/>
      <color rgb="FF0070C0"/>
      <name val="Times New Roman"/>
      <family val="1"/>
    </font>
    <font>
      <b/>
      <i/>
      <sz val="16"/>
      <color rgb="FFFF0000"/>
      <name val="Arial"/>
      <family val="2"/>
    </font>
    <font>
      <b/>
      <i/>
      <sz val="18"/>
      <color rgb="FFFF0000"/>
      <name val="Arial"/>
      <family val="2"/>
    </font>
    <font>
      <b/>
      <sz val="12"/>
      <color rgb="FF339966"/>
      <name val="Arial"/>
      <family val="1"/>
      <charset val="2"/>
    </font>
    <font>
      <b/>
      <sz val="12"/>
      <color rgb="FF339966"/>
      <name val="Wingdings 2"/>
      <family val="1"/>
      <charset val="2"/>
    </font>
    <font>
      <b/>
      <sz val="12"/>
      <color rgb="FF339966"/>
      <name val="Arial"/>
      <family val="2"/>
    </font>
    <font>
      <b/>
      <sz val="10"/>
      <color rgb="FF339966"/>
      <name val="Arial"/>
      <family val="2"/>
    </font>
    <font>
      <b/>
      <sz val="14"/>
      <color rgb="FF339966"/>
      <name val="Arial"/>
      <family val="2"/>
    </font>
    <font>
      <sz val="16"/>
      <name val="Arial Narrow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2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9" fontId="1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3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4" fillId="0" borderId="0" xfId="1"/>
    <xf numFmtId="0" fontId="7" fillId="0" borderId="24" xfId="0" applyFont="1" applyBorder="1" applyAlignment="1">
      <alignment horizontal="center" vertical="center" wrapText="1"/>
    </xf>
    <xf numFmtId="10" fontId="11" fillId="0" borderId="27" xfId="0" applyNumberFormat="1" applyFont="1" applyBorder="1" applyAlignment="1">
      <alignment horizontal="center" vertical="center" shrinkToFit="1"/>
    </xf>
    <xf numFmtId="10" fontId="11" fillId="0" borderId="26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10" fontId="11" fillId="0" borderId="51" xfId="0" applyNumberFormat="1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22" fillId="0" borderId="0" xfId="0" applyFont="1"/>
    <xf numFmtId="0" fontId="9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165" fontId="17" fillId="0" borderId="10" xfId="0" applyNumberFormat="1" applyFont="1" applyBorder="1" applyAlignment="1">
      <alignment horizontal="center" vertical="center" shrinkToFit="1"/>
    </xf>
    <xf numFmtId="165" fontId="17" fillId="0" borderId="11" xfId="0" applyNumberFormat="1" applyFont="1" applyBorder="1" applyAlignment="1">
      <alignment horizontal="center" vertical="center" shrinkToFit="1"/>
    </xf>
    <xf numFmtId="165" fontId="17" fillId="0" borderId="12" xfId="0" applyNumberFormat="1" applyFont="1" applyBorder="1" applyAlignment="1">
      <alignment horizontal="center" vertical="center" shrinkToFit="1"/>
    </xf>
    <xf numFmtId="165" fontId="17" fillId="0" borderId="16" xfId="0" applyNumberFormat="1" applyFont="1" applyBorder="1" applyAlignment="1">
      <alignment horizontal="center" vertical="center" shrinkToFit="1"/>
    </xf>
    <xf numFmtId="165" fontId="17" fillId="0" borderId="22" xfId="0" applyNumberFormat="1" applyFont="1" applyBorder="1" applyAlignment="1">
      <alignment horizontal="center" vertical="center" shrinkToFit="1"/>
    </xf>
    <xf numFmtId="2" fontId="11" fillId="2" borderId="29" xfId="0" applyNumberFormat="1" applyFont="1" applyFill="1" applyBorder="1" applyAlignment="1" applyProtection="1">
      <alignment horizontal="center" vertical="center" shrinkToFit="1"/>
      <protection locked="0"/>
    </xf>
    <xf numFmtId="2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2" fontId="11" fillId="2" borderId="30" xfId="0" applyNumberFormat="1" applyFont="1" applyFill="1" applyBorder="1" applyAlignment="1" applyProtection="1">
      <alignment horizontal="center" vertical="center" shrinkToFit="1"/>
      <protection locked="0"/>
    </xf>
    <xf numFmtId="2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2" fontId="11" fillId="2" borderId="12" xfId="0" applyNumberFormat="1" applyFont="1" applyFill="1" applyBorder="1" applyAlignment="1" applyProtection="1">
      <alignment horizontal="center" vertical="center" shrinkToFit="1"/>
      <protection locked="0"/>
    </xf>
    <xf numFmtId="2" fontId="11" fillId="2" borderId="15" xfId="0" applyNumberFormat="1" applyFont="1" applyFill="1" applyBorder="1" applyAlignment="1" applyProtection="1">
      <alignment horizontal="center" vertical="center" shrinkToFit="1"/>
      <protection locked="0"/>
    </xf>
    <xf numFmtId="2" fontId="11" fillId="2" borderId="31" xfId="0" applyNumberFormat="1" applyFont="1" applyFill="1" applyBorder="1" applyAlignment="1" applyProtection="1">
      <alignment horizontal="center" vertical="center" shrinkToFit="1"/>
      <protection locked="0"/>
    </xf>
    <xf numFmtId="2" fontId="11" fillId="2" borderId="45" xfId="0" applyNumberFormat="1" applyFont="1" applyFill="1" applyBorder="1" applyAlignment="1" applyProtection="1">
      <alignment horizontal="center" vertical="center" shrinkToFit="1"/>
      <protection locked="0"/>
    </xf>
    <xf numFmtId="2" fontId="11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53" xfId="1" applyFont="1" applyBorder="1" applyAlignment="1">
      <alignment vertical="top"/>
    </xf>
    <xf numFmtId="0" fontId="15" fillId="0" borderId="34" xfId="1" applyFont="1" applyBorder="1" applyAlignment="1">
      <alignment vertical="top"/>
    </xf>
    <xf numFmtId="0" fontId="16" fillId="0" borderId="34" xfId="1" applyFont="1" applyBorder="1" applyAlignment="1">
      <alignment horizontal="left" vertical="top"/>
    </xf>
    <xf numFmtId="0" fontId="16" fillId="0" borderId="34" xfId="1" applyFont="1" applyBorder="1" applyAlignment="1">
      <alignment horizontal="right" vertical="top"/>
    </xf>
    <xf numFmtId="0" fontId="2" fillId="0" borderId="34" xfId="0" applyFont="1" applyBorder="1" applyAlignment="1">
      <alignment vertical="center"/>
    </xf>
    <xf numFmtId="0" fontId="15" fillId="0" borderId="55" xfId="1" applyFont="1" applyBorder="1" applyAlignment="1">
      <alignment vertical="top"/>
    </xf>
    <xf numFmtId="0" fontId="2" fillId="0" borderId="57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58" xfId="0" applyFont="1" applyBorder="1"/>
    <xf numFmtId="0" fontId="2" fillId="0" borderId="24" xfId="0" applyFont="1" applyBorder="1"/>
    <xf numFmtId="0" fontId="2" fillId="0" borderId="42" xfId="0" applyFont="1" applyBorder="1"/>
    <xf numFmtId="0" fontId="2" fillId="0" borderId="39" xfId="0" applyFont="1" applyBorder="1"/>
    <xf numFmtId="0" fontId="11" fillId="0" borderId="34" xfId="1" applyFont="1" applyBorder="1" applyAlignment="1">
      <alignment horizontal="center" vertical="center" wrapText="1"/>
    </xf>
    <xf numFmtId="164" fontId="3" fillId="4" borderId="48" xfId="0" applyNumberFormat="1" applyFont="1" applyFill="1" applyBorder="1" applyAlignment="1" applyProtection="1">
      <alignment horizontal="right" vertical="center"/>
      <protection locked="0"/>
    </xf>
    <xf numFmtId="164" fontId="3" fillId="4" borderId="49" xfId="0" applyNumberFormat="1" applyFont="1" applyFill="1" applyBorder="1" applyAlignment="1" applyProtection="1">
      <alignment horizontal="right" vertical="center" shrinkToFit="1"/>
      <protection locked="0"/>
    </xf>
    <xf numFmtId="0" fontId="3" fillId="4" borderId="22" xfId="0" applyFont="1" applyFill="1" applyBorder="1" applyAlignment="1">
      <alignment horizontal="righ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9" fontId="11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>
      <alignment horizontal="left" vertical="center"/>
    </xf>
    <xf numFmtId="0" fontId="23" fillId="0" borderId="43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1" fillId="0" borderId="37" xfId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top"/>
    </xf>
    <xf numFmtId="0" fontId="9" fillId="0" borderId="21" xfId="0" applyFont="1" applyBorder="1" applyAlignment="1">
      <alignment horizontal="center" vertical="center" wrapText="1"/>
    </xf>
    <xf numFmtId="2" fontId="17" fillId="0" borderId="10" xfId="0" applyNumberFormat="1" applyFont="1" applyBorder="1" applyAlignment="1">
      <alignment horizontal="center" vertical="center" shrinkToFit="1"/>
    </xf>
    <xf numFmtId="2" fontId="17" fillId="0" borderId="59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6" fillId="0" borderId="14" xfId="1" applyFont="1" applyBorder="1" applyAlignment="1">
      <alignment horizontal="left" vertical="top"/>
    </xf>
    <xf numFmtId="0" fontId="16" fillId="0" borderId="56" xfId="1" applyFont="1" applyBorder="1" applyAlignment="1">
      <alignment horizontal="left" vertical="top"/>
    </xf>
    <xf numFmtId="0" fontId="11" fillId="0" borderId="53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left" vertical="top"/>
    </xf>
    <xf numFmtId="0" fontId="14" fillId="0" borderId="24" xfId="0" applyFont="1" applyBorder="1" applyAlignment="1">
      <alignment horizontal="center" vertical="center" wrapText="1"/>
    </xf>
    <xf numFmtId="49" fontId="11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center" vertical="top" wrapText="1"/>
    </xf>
    <xf numFmtId="0" fontId="17" fillId="0" borderId="39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" fillId="0" borderId="9" xfId="0" applyFont="1" applyBorder="1"/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34" xfId="1" applyFont="1" applyBorder="1" applyAlignment="1">
      <alignment horizontal="left" vertical="top" wrapText="1"/>
    </xf>
    <xf numFmtId="0" fontId="21" fillId="0" borderId="35" xfId="1" applyFont="1" applyBorder="1" applyAlignment="1">
      <alignment horizontal="left" vertical="top" wrapText="1"/>
    </xf>
    <xf numFmtId="0" fontId="42" fillId="0" borderId="20" xfId="0" applyFont="1" applyBorder="1" applyAlignment="1">
      <alignment horizontal="center" vertical="center" wrapText="1"/>
    </xf>
    <xf numFmtId="43" fontId="11" fillId="0" borderId="17" xfId="3" applyFont="1" applyBorder="1" applyAlignment="1" applyProtection="1">
      <alignment horizontal="left" vertical="center" shrinkToFit="1"/>
      <protection locked="0"/>
    </xf>
    <xf numFmtId="43" fontId="11" fillId="0" borderId="18" xfId="3" applyFont="1" applyBorder="1" applyAlignment="1" applyProtection="1">
      <alignment horizontal="left" vertical="center" shrinkToFit="1"/>
      <protection locked="0"/>
    </xf>
    <xf numFmtId="43" fontId="11" fillId="0" borderId="19" xfId="3" applyFont="1" applyBorder="1" applyAlignment="1" applyProtection="1">
      <alignment horizontal="left" vertical="center" shrinkToFit="1"/>
      <protection locked="0"/>
    </xf>
    <xf numFmtId="0" fontId="3" fillId="3" borderId="47" xfId="0" applyFont="1" applyFill="1" applyBorder="1" applyAlignment="1">
      <alignment horizontal="center" vertical="center" wrapText="1"/>
    </xf>
    <xf numFmtId="10" fontId="3" fillId="3" borderId="50" xfId="0" applyNumberFormat="1" applyFont="1" applyFill="1" applyBorder="1" applyAlignment="1">
      <alignment horizontal="center" vertical="center"/>
    </xf>
    <xf numFmtId="0" fontId="3" fillId="3" borderId="46" xfId="0" applyFont="1" applyFill="1" applyBorder="1" applyAlignment="1" applyProtection="1">
      <alignment horizontal="center" vertical="center" wrapText="1"/>
      <protection locked="0"/>
    </xf>
    <xf numFmtId="0" fontId="3" fillId="3" borderId="47" xfId="0" applyFont="1" applyFill="1" applyBorder="1" applyAlignment="1" applyProtection="1">
      <alignment horizontal="center" vertical="center" wrapText="1"/>
      <protection locked="0"/>
    </xf>
    <xf numFmtId="0" fontId="3" fillId="3" borderId="46" xfId="0" applyFont="1" applyFill="1" applyBorder="1" applyAlignment="1">
      <alignment horizontal="center" vertical="center" wrapText="1"/>
    </xf>
    <xf numFmtId="0" fontId="21" fillId="0" borderId="55" xfId="1" applyFont="1" applyBorder="1" applyAlignment="1">
      <alignment horizontal="left" vertical="top" wrapText="1"/>
    </xf>
    <xf numFmtId="43" fontId="11" fillId="0" borderId="25" xfId="3" applyFont="1" applyBorder="1" applyAlignment="1" applyProtection="1">
      <alignment horizontal="left" vertical="center" shrinkToFit="1"/>
      <protection locked="0"/>
    </xf>
    <xf numFmtId="43" fontId="11" fillId="0" borderId="19" xfId="3" applyFont="1" applyFill="1" applyBorder="1" applyAlignment="1" applyProtection="1">
      <alignment horizontal="left" vertical="center" shrinkToFit="1"/>
      <protection locked="0"/>
    </xf>
    <xf numFmtId="0" fontId="26" fillId="3" borderId="70" xfId="0" applyFont="1" applyFill="1" applyBorder="1" applyAlignment="1">
      <alignment horizontal="center" vertical="center" wrapText="1"/>
    </xf>
    <xf numFmtId="0" fontId="48" fillId="3" borderId="71" xfId="0" applyFont="1" applyFill="1" applyBorder="1" applyAlignment="1">
      <alignment horizontal="center" vertical="top" wrapText="1"/>
    </xf>
    <xf numFmtId="39" fontId="29" fillId="0" borderId="0" xfId="3" applyNumberFormat="1" applyFont="1" applyFill="1" applyBorder="1" applyAlignment="1" applyProtection="1">
      <alignment horizontal="center" vertical="center"/>
    </xf>
    <xf numFmtId="0" fontId="37" fillId="0" borderId="24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/>
    </xf>
    <xf numFmtId="14" fontId="29" fillId="0" borderId="23" xfId="1" applyNumberFormat="1" applyFont="1" applyBorder="1" applyAlignment="1">
      <alignment vertical="center" wrapText="1"/>
    </xf>
    <xf numFmtId="14" fontId="29" fillId="0" borderId="68" xfId="1" applyNumberFormat="1" applyFont="1" applyBorder="1" applyAlignment="1">
      <alignment vertical="center" wrapText="1"/>
    </xf>
    <xf numFmtId="39" fontId="29" fillId="0" borderId="0" xfId="3" applyNumberFormat="1" applyFont="1" applyFill="1" applyBorder="1" applyAlignment="1" applyProtection="1">
      <alignment vertical="center"/>
    </xf>
    <xf numFmtId="39" fontId="29" fillId="0" borderId="44" xfId="3" applyNumberFormat="1" applyFont="1" applyFill="1" applyBorder="1" applyAlignment="1" applyProtection="1">
      <alignment vertical="center"/>
    </xf>
    <xf numFmtId="39" fontId="29" fillId="0" borderId="5" xfId="3" applyNumberFormat="1" applyFont="1" applyFill="1" applyBorder="1" applyAlignment="1" applyProtection="1">
      <alignment horizontal="center" vertical="center"/>
    </xf>
    <xf numFmtId="49" fontId="21" fillId="0" borderId="37" xfId="1" applyNumberFormat="1" applyFont="1" applyBorder="1" applyAlignment="1" applyProtection="1">
      <alignment horizontal="center" vertical="center" wrapText="1"/>
      <protection locked="0"/>
    </xf>
    <xf numFmtId="49" fontId="21" fillId="0" borderId="14" xfId="1" applyNumberFormat="1" applyFont="1" applyBorder="1" applyAlignment="1" applyProtection="1">
      <alignment horizontal="center" vertical="center" wrapText="1"/>
      <protection locked="0"/>
    </xf>
    <xf numFmtId="49" fontId="21" fillId="0" borderId="33" xfId="1" applyNumberFormat="1" applyFont="1" applyBorder="1" applyAlignment="1" applyProtection="1">
      <alignment horizontal="center" vertical="center" wrapText="1"/>
      <protection locked="0"/>
    </xf>
    <xf numFmtId="49" fontId="21" fillId="0" borderId="0" xfId="1" applyNumberFormat="1" applyFont="1" applyAlignment="1" applyProtection="1">
      <alignment horizontal="center" vertical="center" wrapText="1"/>
      <protection locked="0"/>
    </xf>
    <xf numFmtId="49" fontId="21" fillId="0" borderId="53" xfId="1" applyNumberFormat="1" applyFont="1" applyBorder="1" applyAlignment="1" applyProtection="1">
      <alignment horizontal="center" vertical="center" wrapText="1"/>
      <protection locked="0"/>
    </xf>
    <xf numFmtId="49" fontId="21" fillId="0" borderId="34" xfId="1" applyNumberFormat="1" applyFont="1" applyBorder="1" applyAlignment="1" applyProtection="1">
      <alignment horizontal="center" vertical="center" wrapText="1"/>
      <protection locked="0"/>
    </xf>
    <xf numFmtId="0" fontId="29" fillId="2" borderId="14" xfId="1" applyFont="1" applyFill="1" applyBorder="1" applyAlignment="1">
      <alignment horizontal="left" vertical="center"/>
    </xf>
    <xf numFmtId="0" fontId="29" fillId="2" borderId="36" xfId="1" applyFont="1" applyFill="1" applyBorder="1" applyAlignment="1">
      <alignment horizontal="left" vertical="center"/>
    </xf>
    <xf numFmtId="0" fontId="29" fillId="2" borderId="65" xfId="1" applyFont="1" applyFill="1" applyBorder="1" applyAlignment="1">
      <alignment horizontal="left" vertical="center"/>
    </xf>
    <xf numFmtId="0" fontId="29" fillId="2" borderId="66" xfId="1" applyFont="1" applyFill="1" applyBorder="1" applyAlignment="1">
      <alignment horizontal="left" vertical="center"/>
    </xf>
    <xf numFmtId="0" fontId="21" fillId="0" borderId="37" xfId="1" applyFont="1" applyBorder="1" applyAlignment="1">
      <alignment horizontal="left" vertical="center" wrapText="1"/>
    </xf>
    <xf numFmtId="0" fontId="21" fillId="0" borderId="14" xfId="1" applyFont="1" applyBorder="1" applyAlignment="1">
      <alignment horizontal="left" vertical="center" wrapText="1"/>
    </xf>
    <xf numFmtId="0" fontId="21" fillId="0" borderId="33" xfId="1" applyFont="1" applyBorder="1" applyAlignment="1">
      <alignment horizontal="left" vertical="center" wrapText="1"/>
    </xf>
    <xf numFmtId="0" fontId="21" fillId="0" borderId="0" xfId="1" applyFont="1" applyAlignment="1">
      <alignment horizontal="left" vertical="center" wrapText="1"/>
    </xf>
    <xf numFmtId="0" fontId="38" fillId="0" borderId="53" xfId="1" applyFont="1" applyBorder="1" applyAlignment="1">
      <alignment horizontal="left" vertical="center" shrinkToFit="1"/>
    </xf>
    <xf numFmtId="0" fontId="38" fillId="0" borderId="34" xfId="1" applyFont="1" applyBorder="1" applyAlignment="1">
      <alignment horizontal="left" vertical="center" shrinkToFit="1"/>
    </xf>
    <xf numFmtId="0" fontId="37" fillId="2" borderId="14" xfId="1" applyFont="1" applyFill="1" applyBorder="1" applyAlignment="1">
      <alignment horizontal="center" vertical="top"/>
    </xf>
    <xf numFmtId="0" fontId="37" fillId="2" borderId="36" xfId="1" applyFont="1" applyFill="1" applyBorder="1" applyAlignment="1">
      <alignment horizontal="center" vertical="top"/>
    </xf>
    <xf numFmtId="0" fontId="23" fillId="0" borderId="34" xfId="1" applyFont="1" applyBorder="1" applyAlignment="1">
      <alignment horizontal="center" vertical="center" wrapText="1"/>
    </xf>
    <xf numFmtId="0" fontId="23" fillId="0" borderId="35" xfId="1" applyFont="1" applyBorder="1" applyAlignment="1">
      <alignment horizontal="center" vertical="center" wrapText="1"/>
    </xf>
    <xf numFmtId="0" fontId="9" fillId="2" borderId="0" xfId="1" applyFont="1" applyFill="1" applyAlignment="1">
      <alignment horizontal="left" vertical="top" wrapText="1"/>
    </xf>
    <xf numFmtId="0" fontId="9" fillId="2" borderId="44" xfId="1" applyFont="1" applyFill="1" applyBorder="1" applyAlignment="1">
      <alignment horizontal="left" vertical="top" wrapText="1"/>
    </xf>
    <xf numFmtId="0" fontId="9" fillId="2" borderId="34" xfId="1" applyFont="1" applyFill="1" applyBorder="1" applyAlignment="1">
      <alignment horizontal="left" vertical="top" wrapText="1"/>
    </xf>
    <xf numFmtId="0" fontId="9" fillId="2" borderId="35" xfId="1" applyFont="1" applyFill="1" applyBorder="1" applyAlignment="1">
      <alignment horizontal="left" vertical="top" wrapText="1"/>
    </xf>
    <xf numFmtId="14" fontId="29" fillId="2" borderId="14" xfId="1" applyNumberFormat="1" applyFont="1" applyFill="1" applyBorder="1" applyAlignment="1">
      <alignment horizontal="center" vertical="center"/>
    </xf>
    <xf numFmtId="14" fontId="29" fillId="2" borderId="56" xfId="1" applyNumberFormat="1" applyFont="1" applyFill="1" applyBorder="1" applyAlignment="1">
      <alignment horizontal="center" vertical="center"/>
    </xf>
    <xf numFmtId="14" fontId="29" fillId="2" borderId="65" xfId="1" applyNumberFormat="1" applyFont="1" applyFill="1" applyBorder="1" applyAlignment="1">
      <alignment horizontal="center" vertical="center"/>
    </xf>
    <xf numFmtId="14" fontId="29" fillId="2" borderId="69" xfId="1" applyNumberFormat="1" applyFont="1" applyFill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10" fontId="11" fillId="0" borderId="62" xfId="2" applyNumberFormat="1" applyFont="1" applyFill="1" applyBorder="1" applyAlignment="1" applyProtection="1">
      <alignment horizontal="center" vertical="center" shrinkToFit="1"/>
    </xf>
    <xf numFmtId="10" fontId="11" fillId="0" borderId="60" xfId="2" applyNumberFormat="1" applyFont="1" applyFill="1" applyBorder="1" applyAlignment="1" applyProtection="1">
      <alignment horizontal="center" vertical="center" shrinkToFit="1"/>
    </xf>
    <xf numFmtId="0" fontId="30" fillId="0" borderId="9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30" fillId="0" borderId="39" xfId="0" applyFont="1" applyBorder="1" applyAlignment="1">
      <alignment horizontal="left" vertical="center" wrapTex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44" xfId="0" applyNumberFormat="1" applyFont="1" applyBorder="1" applyAlignment="1">
      <alignment horizontal="center" vertical="center" shrinkToFit="1"/>
    </xf>
    <xf numFmtId="0" fontId="39" fillId="0" borderId="40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1" fillId="0" borderId="54" xfId="1" applyFont="1" applyBorder="1" applyAlignment="1">
      <alignment horizontal="left" vertical="center" wrapText="1"/>
    </xf>
    <xf numFmtId="0" fontId="29" fillId="2" borderId="64" xfId="1" applyFont="1" applyFill="1" applyBorder="1" applyAlignment="1">
      <alignment vertical="center"/>
    </xf>
    <xf numFmtId="0" fontId="29" fillId="2" borderId="63" xfId="1" applyFont="1" applyFill="1" applyBorder="1" applyAlignment="1">
      <alignment vertical="center"/>
    </xf>
    <xf numFmtId="0" fontId="29" fillId="2" borderId="64" xfId="1" applyFont="1" applyFill="1" applyBorder="1" applyAlignment="1">
      <alignment horizontal="center" vertical="center"/>
    </xf>
    <xf numFmtId="0" fontId="29" fillId="2" borderId="63" xfId="1" applyFont="1" applyFill="1" applyBorder="1" applyAlignment="1">
      <alignment horizontal="center" vertical="center"/>
    </xf>
    <xf numFmtId="0" fontId="11" fillId="0" borderId="37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64" fontId="11" fillId="4" borderId="2" xfId="0" applyNumberFormat="1" applyFont="1" applyFill="1" applyBorder="1" applyAlignment="1" applyProtection="1">
      <alignment horizontal="left" vertical="center"/>
      <protection locked="0"/>
    </xf>
    <xf numFmtId="164" fontId="11" fillId="4" borderId="47" xfId="0" applyNumberFormat="1" applyFont="1" applyFill="1" applyBorder="1" applyAlignment="1" applyProtection="1">
      <alignment horizontal="left" vertical="center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4" fillId="0" borderId="43" xfId="1" applyFont="1" applyBorder="1" applyAlignment="1">
      <alignment horizontal="left" vertical="center" wrapText="1"/>
    </xf>
    <xf numFmtId="0" fontId="34" fillId="0" borderId="52" xfId="1" applyFont="1" applyBorder="1" applyAlignment="1">
      <alignment horizontal="left" vertical="center" wrapText="1"/>
    </xf>
    <xf numFmtId="49" fontId="29" fillId="2" borderId="64" xfId="1" applyNumberFormat="1" applyFont="1" applyFill="1" applyBorder="1" applyAlignment="1" applyProtection="1">
      <alignment horizontal="center" vertical="center"/>
      <protection locked="0"/>
    </xf>
    <xf numFmtId="49" fontId="29" fillId="2" borderId="63" xfId="1" applyNumberFormat="1" applyFont="1" applyFill="1" applyBorder="1" applyAlignment="1" applyProtection="1">
      <alignment horizontal="center" vertical="center"/>
      <protection locked="0"/>
    </xf>
    <xf numFmtId="0" fontId="15" fillId="0" borderId="34" xfId="1" applyFont="1" applyBorder="1" applyAlignment="1">
      <alignment horizontal="center" vertical="top"/>
    </xf>
    <xf numFmtId="0" fontId="15" fillId="0" borderId="35" xfId="1" applyFont="1" applyBorder="1" applyAlignment="1">
      <alignment horizontal="center" vertical="top"/>
    </xf>
    <xf numFmtId="0" fontId="25" fillId="0" borderId="40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4" borderId="40" xfId="0" applyFont="1" applyFill="1" applyBorder="1" applyAlignment="1">
      <alignment horizontal="center" vertical="center" wrapText="1"/>
    </xf>
    <xf numFmtId="0" fontId="25" fillId="4" borderId="23" xfId="0" applyFont="1" applyFill="1" applyBorder="1" applyAlignment="1">
      <alignment horizontal="center" vertical="center" wrapText="1"/>
    </xf>
    <xf numFmtId="0" fontId="25" fillId="4" borderId="3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 shrinkToFit="1"/>
    </xf>
    <xf numFmtId="0" fontId="9" fillId="0" borderId="61" xfId="0" applyFont="1" applyBorder="1" applyAlignment="1">
      <alignment horizontal="center" vertical="center" wrapText="1" shrinkToFit="1"/>
    </xf>
    <xf numFmtId="0" fontId="45" fillId="0" borderId="40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top"/>
    </xf>
    <xf numFmtId="0" fontId="40" fillId="0" borderId="13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21" fillId="0" borderId="54" xfId="1" applyFont="1" applyBorder="1" applyAlignment="1">
      <alignment horizontal="left" vertical="top" wrapText="1"/>
    </xf>
    <xf numFmtId="0" fontId="21" fillId="0" borderId="14" xfId="1" applyFont="1" applyBorder="1" applyAlignment="1">
      <alignment horizontal="left" vertical="top" wrapText="1"/>
    </xf>
    <xf numFmtId="0" fontId="21" fillId="0" borderId="36" xfId="1" applyFont="1" applyBorder="1" applyAlignment="1">
      <alignment horizontal="left" vertical="top" wrapText="1"/>
    </xf>
    <xf numFmtId="0" fontId="21" fillId="0" borderId="13" xfId="1" applyFont="1" applyBorder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21" fillId="0" borderId="44" xfId="1" applyFont="1" applyBorder="1" applyAlignment="1">
      <alignment horizontal="left" vertical="top" wrapText="1"/>
    </xf>
    <xf numFmtId="0" fontId="27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64" fontId="11" fillId="4" borderId="1" xfId="0" applyNumberFormat="1" applyFont="1" applyFill="1" applyBorder="1" applyAlignment="1" applyProtection="1">
      <alignment horizontal="left" vertical="center"/>
      <protection locked="0"/>
    </xf>
    <xf numFmtId="164" fontId="11" fillId="4" borderId="46" xfId="0" applyNumberFormat="1" applyFont="1" applyFill="1" applyBorder="1" applyAlignment="1" applyProtection="1">
      <alignment horizontal="left" vertical="center"/>
      <protection locked="0"/>
    </xf>
    <xf numFmtId="165" fontId="27" fillId="0" borderId="9" xfId="0" applyNumberFormat="1" applyFont="1" applyBorder="1" applyAlignment="1">
      <alignment horizontal="center" vertical="center"/>
    </xf>
    <xf numFmtId="165" fontId="27" fillId="0" borderId="24" xfId="0" applyNumberFormat="1" applyFont="1" applyBorder="1" applyAlignment="1">
      <alignment horizontal="center" vertical="center"/>
    </xf>
    <xf numFmtId="165" fontId="27" fillId="0" borderId="39" xfId="0" applyNumberFormat="1" applyFont="1" applyBorder="1" applyAlignment="1">
      <alignment horizontal="center" vertical="center"/>
    </xf>
    <xf numFmtId="164" fontId="11" fillId="4" borderId="15" xfId="0" applyNumberFormat="1" applyFont="1" applyFill="1" applyBorder="1" applyAlignment="1" applyProtection="1">
      <alignment horizontal="left" vertical="center"/>
      <protection locked="0"/>
    </xf>
    <xf numFmtId="164" fontId="11" fillId="4" borderId="50" xfId="0" applyNumberFormat="1" applyFont="1" applyFill="1" applyBorder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164" fontId="17" fillId="4" borderId="29" xfId="0" applyNumberFormat="1" applyFont="1" applyFill="1" applyBorder="1" applyAlignment="1" applyProtection="1">
      <alignment horizontal="left" vertical="center"/>
      <protection locked="0"/>
    </xf>
    <xf numFmtId="164" fontId="17" fillId="4" borderId="47" xfId="0" applyNumberFormat="1" applyFont="1" applyFill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13" fillId="0" borderId="0" xfId="1" applyFont="1" applyAlignment="1">
      <alignment horizontal="center" vertical="center" wrapText="1"/>
    </xf>
    <xf numFmtId="164" fontId="17" fillId="4" borderId="32" xfId="0" applyNumberFormat="1" applyFont="1" applyFill="1" applyBorder="1" applyAlignment="1" applyProtection="1">
      <alignment horizontal="left" vertical="center"/>
      <protection locked="0"/>
    </xf>
    <xf numFmtId="164" fontId="17" fillId="4" borderId="50" xfId="0" applyNumberFormat="1" applyFont="1" applyFill="1" applyBorder="1" applyAlignment="1" applyProtection="1">
      <alignment horizontal="left" vertical="center"/>
      <protection locked="0"/>
    </xf>
    <xf numFmtId="39" fontId="29" fillId="0" borderId="14" xfId="3" applyNumberFormat="1" applyFont="1" applyFill="1" applyBorder="1" applyAlignment="1" applyProtection="1">
      <alignment horizontal="center" vertical="center"/>
    </xf>
    <xf numFmtId="39" fontId="29" fillId="0" borderId="56" xfId="3" applyNumberFormat="1" applyFont="1" applyFill="1" applyBorder="1" applyAlignment="1" applyProtection="1">
      <alignment horizontal="center" vertical="center"/>
    </xf>
    <xf numFmtId="39" fontId="29" fillId="0" borderId="34" xfId="3" applyNumberFormat="1" applyFont="1" applyFill="1" applyBorder="1" applyAlignment="1" applyProtection="1">
      <alignment horizontal="center" vertical="center"/>
    </xf>
    <xf numFmtId="39" fontId="29" fillId="0" borderId="41" xfId="3" applyNumberFormat="1" applyFont="1" applyFill="1" applyBorder="1" applyAlignment="1" applyProtection="1">
      <alignment horizontal="center" vertical="center"/>
    </xf>
    <xf numFmtId="2" fontId="17" fillId="0" borderId="0" xfId="0" applyNumberFormat="1" applyFont="1" applyAlignment="1">
      <alignment horizontal="center" vertical="center" wrapText="1"/>
    </xf>
    <xf numFmtId="2" fontId="17" fillId="0" borderId="5" xfId="0" applyNumberFormat="1" applyFont="1" applyBorder="1" applyAlignment="1">
      <alignment horizontal="center" vertical="center" wrapText="1"/>
    </xf>
    <xf numFmtId="2" fontId="17" fillId="0" borderId="34" xfId="0" applyNumberFormat="1" applyFont="1" applyBorder="1" applyAlignment="1">
      <alignment horizontal="center" vertical="center" wrapText="1"/>
    </xf>
    <xf numFmtId="2" fontId="17" fillId="0" borderId="41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/>
    </xf>
    <xf numFmtId="49" fontId="17" fillId="0" borderId="4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14" fontId="21" fillId="0" borderId="24" xfId="0" applyNumberFormat="1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9" fillId="0" borderId="24" xfId="0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164" fontId="17" fillId="4" borderId="30" xfId="0" applyNumberFormat="1" applyFont="1" applyFill="1" applyBorder="1" applyAlignment="1" applyProtection="1">
      <alignment horizontal="left" vertical="center"/>
      <protection locked="0"/>
    </xf>
    <xf numFmtId="164" fontId="17" fillId="4" borderId="46" xfId="0" applyNumberFormat="1" applyFont="1" applyFill="1" applyBorder="1" applyAlignment="1" applyProtection="1">
      <alignment horizontal="left" vertical="center"/>
      <protection locked="0"/>
    </xf>
    <xf numFmtId="0" fontId="30" fillId="0" borderId="40" xfId="0" applyFont="1" applyBorder="1" applyAlignment="1">
      <alignment horizontal="left" vertical="center"/>
    </xf>
    <xf numFmtId="0" fontId="30" fillId="0" borderId="23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/>
    </xf>
    <xf numFmtId="0" fontId="9" fillId="0" borderId="3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39" fontId="29" fillId="0" borderId="0" xfId="3" applyNumberFormat="1" applyFont="1" applyFill="1" applyBorder="1" applyAlignment="1" applyProtection="1">
      <alignment horizontal="center" vertical="center"/>
    </xf>
    <xf numFmtId="39" fontId="29" fillId="0" borderId="44" xfId="3" applyNumberFormat="1" applyFont="1" applyFill="1" applyBorder="1" applyAlignment="1" applyProtection="1">
      <alignment horizontal="center" vertical="center"/>
    </xf>
    <xf numFmtId="39" fontId="29" fillId="0" borderId="35" xfId="3" applyNumberFormat="1" applyFont="1" applyFill="1" applyBorder="1" applyAlignment="1" applyProtection="1">
      <alignment horizontal="center" vertical="center"/>
    </xf>
    <xf numFmtId="0" fontId="11" fillId="0" borderId="67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68" xfId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11" fillId="0" borderId="44" xfId="1" applyFont="1" applyBorder="1" applyAlignment="1">
      <alignment horizontal="center" vertical="center" wrapText="1"/>
    </xf>
    <xf numFmtId="14" fontId="21" fillId="0" borderId="0" xfId="1" applyNumberFormat="1" applyFont="1" applyAlignment="1">
      <alignment horizontal="center" vertical="center" wrapText="1"/>
    </xf>
    <xf numFmtId="14" fontId="21" fillId="0" borderId="44" xfId="1" applyNumberFormat="1" applyFont="1" applyBorder="1" applyAlignment="1">
      <alignment horizontal="center" vertical="center" wrapText="1"/>
    </xf>
    <xf numFmtId="0" fontId="5" fillId="0" borderId="67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29" fillId="0" borderId="0" xfId="1" applyNumberFormat="1" applyFont="1" applyAlignment="1">
      <alignment horizontal="center" vertical="center" wrapText="1"/>
    </xf>
    <xf numFmtId="14" fontId="29" fillId="0" borderId="44" xfId="1" applyNumberFormat="1" applyFont="1" applyBorder="1" applyAlignment="1">
      <alignment horizontal="center" vertical="center" wrapText="1"/>
    </xf>
    <xf numFmtId="14" fontId="29" fillId="0" borderId="34" xfId="1" applyNumberFormat="1" applyFont="1" applyBorder="1" applyAlignment="1">
      <alignment horizontal="center" vertical="center" wrapText="1"/>
    </xf>
    <xf numFmtId="14" fontId="29" fillId="0" borderId="35" xfId="1" applyNumberFormat="1" applyFont="1" applyBorder="1" applyAlignment="1">
      <alignment horizontal="center" vertical="center" wrapText="1"/>
    </xf>
    <xf numFmtId="14" fontId="29" fillId="0" borderId="23" xfId="1" applyNumberFormat="1" applyFont="1" applyBorder="1" applyAlignment="1">
      <alignment horizontal="center" vertical="center" wrapText="1"/>
    </xf>
    <xf numFmtId="14" fontId="29" fillId="0" borderId="38" xfId="1" applyNumberFormat="1" applyFont="1" applyBorder="1" applyAlignment="1">
      <alignment horizontal="center" vertical="center" wrapText="1"/>
    </xf>
    <xf numFmtId="14" fontId="29" fillId="0" borderId="5" xfId="1" applyNumberFormat="1" applyFont="1" applyBorder="1" applyAlignment="1">
      <alignment horizontal="center" vertical="center" wrapText="1"/>
    </xf>
    <xf numFmtId="14" fontId="29" fillId="0" borderId="41" xfId="1" applyNumberFormat="1" applyFont="1" applyBorder="1" applyAlignment="1">
      <alignment horizontal="center" vertical="center" wrapText="1"/>
    </xf>
    <xf numFmtId="0" fontId="11" fillId="0" borderId="4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35" xfId="0" applyNumberFormat="1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95"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9" defaultPivotStyle="PivotStyleLight16"/>
  <colors>
    <mruColors>
      <color rgb="FFFFCCFF"/>
      <color rgb="FF339966"/>
      <color rgb="FFFFFFCC"/>
      <color rgb="FFFF99CC"/>
      <color rgb="FFF2DCDB"/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9525</xdr:rowOff>
        </xdr:from>
        <xdr:to>
          <xdr:col>15</xdr:col>
          <xdr:colOff>66675</xdr:colOff>
          <xdr:row>11</xdr:row>
          <xdr:rowOff>228600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28575</xdr:rowOff>
        </xdr:from>
        <xdr:to>
          <xdr:col>15</xdr:col>
          <xdr:colOff>66675</xdr:colOff>
          <xdr:row>12</xdr:row>
          <xdr:rowOff>238125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22</xdr:row>
          <xdr:rowOff>9525</xdr:rowOff>
        </xdr:from>
        <xdr:to>
          <xdr:col>15</xdr:col>
          <xdr:colOff>66675</xdr:colOff>
          <xdr:row>22</xdr:row>
          <xdr:rowOff>228600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13</xdr:row>
          <xdr:rowOff>28575</xdr:rowOff>
        </xdr:from>
        <xdr:to>
          <xdr:col>15</xdr:col>
          <xdr:colOff>66675</xdr:colOff>
          <xdr:row>13</xdr:row>
          <xdr:rowOff>238125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14</xdr:row>
          <xdr:rowOff>28575</xdr:rowOff>
        </xdr:from>
        <xdr:to>
          <xdr:col>15</xdr:col>
          <xdr:colOff>66675</xdr:colOff>
          <xdr:row>14</xdr:row>
          <xdr:rowOff>257175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0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15</xdr:row>
          <xdr:rowOff>28575</xdr:rowOff>
        </xdr:from>
        <xdr:to>
          <xdr:col>15</xdr:col>
          <xdr:colOff>66675</xdr:colOff>
          <xdr:row>15</xdr:row>
          <xdr:rowOff>238125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16</xdr:row>
          <xdr:rowOff>28575</xdr:rowOff>
        </xdr:from>
        <xdr:to>
          <xdr:col>15</xdr:col>
          <xdr:colOff>66675</xdr:colOff>
          <xdr:row>16</xdr:row>
          <xdr:rowOff>238125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0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17</xdr:row>
          <xdr:rowOff>28575</xdr:rowOff>
        </xdr:from>
        <xdr:to>
          <xdr:col>15</xdr:col>
          <xdr:colOff>66675</xdr:colOff>
          <xdr:row>17</xdr:row>
          <xdr:rowOff>238125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0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18</xdr:row>
          <xdr:rowOff>28575</xdr:rowOff>
        </xdr:from>
        <xdr:to>
          <xdr:col>15</xdr:col>
          <xdr:colOff>66675</xdr:colOff>
          <xdr:row>18</xdr:row>
          <xdr:rowOff>238125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0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19</xdr:row>
          <xdr:rowOff>28575</xdr:rowOff>
        </xdr:from>
        <xdr:to>
          <xdr:col>15</xdr:col>
          <xdr:colOff>66675</xdr:colOff>
          <xdr:row>19</xdr:row>
          <xdr:rowOff>238125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0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20</xdr:row>
          <xdr:rowOff>28575</xdr:rowOff>
        </xdr:from>
        <xdr:to>
          <xdr:col>15</xdr:col>
          <xdr:colOff>66675</xdr:colOff>
          <xdr:row>20</xdr:row>
          <xdr:rowOff>238125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0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21</xdr:row>
          <xdr:rowOff>28575</xdr:rowOff>
        </xdr:from>
        <xdr:to>
          <xdr:col>15</xdr:col>
          <xdr:colOff>66675</xdr:colOff>
          <xdr:row>21</xdr:row>
          <xdr:rowOff>238125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0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25</xdr:row>
          <xdr:rowOff>733425</xdr:rowOff>
        </xdr:from>
        <xdr:to>
          <xdr:col>1</xdr:col>
          <xdr:colOff>66675</xdr:colOff>
          <xdr:row>26</xdr:row>
          <xdr:rowOff>466725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0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6</xdr:row>
          <xdr:rowOff>28575</xdr:rowOff>
        </xdr:from>
        <xdr:to>
          <xdr:col>5</xdr:col>
          <xdr:colOff>190500</xdr:colOff>
          <xdr:row>7</xdr:row>
          <xdr:rowOff>104775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0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5</xdr:row>
          <xdr:rowOff>180975</xdr:rowOff>
        </xdr:from>
        <xdr:to>
          <xdr:col>2</xdr:col>
          <xdr:colOff>504825</xdr:colOff>
          <xdr:row>7</xdr:row>
          <xdr:rowOff>66675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0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333375</xdr:colOff>
          <xdr:row>3</xdr:row>
          <xdr:rowOff>66675</xdr:rowOff>
        </xdr:from>
        <xdr:to>
          <xdr:col>22</xdr:col>
          <xdr:colOff>28575</xdr:colOff>
          <xdr:row>3</xdr:row>
          <xdr:rowOff>533400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0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123266</xdr:colOff>
      <xdr:row>10</xdr:row>
      <xdr:rowOff>324970</xdr:rowOff>
    </xdr:from>
    <xdr:to>
      <xdr:col>26</xdr:col>
      <xdr:colOff>381000</xdr:colOff>
      <xdr:row>10</xdr:row>
      <xdr:rowOff>336176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 bwMode="auto">
        <a:xfrm flipH="1" flipV="1">
          <a:off x="16562295" y="3798794"/>
          <a:ext cx="257734" cy="11206"/>
        </a:xfrm>
        <a:prstGeom prst="straightConnector1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9"/>
  <sheetViews>
    <sheetView showGridLines="0" tabSelected="1" showRuler="0" zoomScale="70" zoomScaleNormal="70" zoomScaleSheetLayoutView="70" zoomScalePageLayoutView="93" workbookViewId="0">
      <selection activeCell="D12" sqref="D12"/>
    </sheetView>
  </sheetViews>
  <sheetFormatPr defaultColWidth="5.28515625" defaultRowHeight="15.75"/>
  <cols>
    <col min="1" max="2" width="6.28515625" style="1" customWidth="1"/>
    <col min="3" max="3" width="8.140625" style="1" customWidth="1"/>
    <col min="4" max="5" width="8.28515625" style="1" customWidth="1"/>
    <col min="6" max="6" width="9.7109375" style="1" customWidth="1"/>
    <col min="7" max="7" width="9.85546875" style="1" customWidth="1"/>
    <col min="8" max="8" width="9.140625" style="1" customWidth="1"/>
    <col min="9" max="9" width="7.140625" style="1" customWidth="1"/>
    <col min="10" max="10" width="5.85546875" style="1" customWidth="1"/>
    <col min="11" max="11" width="14.85546875" style="1" customWidth="1"/>
    <col min="12" max="12" width="12" style="1" customWidth="1"/>
    <col min="13" max="13" width="9.7109375" style="1" customWidth="1"/>
    <col min="14" max="14" width="11.28515625" style="1" customWidth="1"/>
    <col min="15" max="15" width="5.28515625" style="1" customWidth="1"/>
    <col min="16" max="17" width="12.7109375" style="1" customWidth="1"/>
    <col min="18" max="18" width="6.28515625" style="1" customWidth="1"/>
    <col min="19" max="19" width="5.140625" style="1" customWidth="1"/>
    <col min="20" max="20" width="11.7109375" style="1" customWidth="1"/>
    <col min="21" max="21" width="15.140625" style="10" customWidth="1"/>
    <col min="22" max="22" width="9.7109375" style="1" customWidth="1"/>
    <col min="23" max="23" width="8.7109375" style="1" customWidth="1"/>
    <col min="24" max="24" width="18" style="1" customWidth="1"/>
    <col min="25" max="25" width="12.7109375" style="1" customWidth="1"/>
    <col min="26" max="26" width="3.85546875" style="1" customWidth="1"/>
    <col min="27" max="27" width="28" style="1" customWidth="1"/>
    <col min="28" max="16384" width="5.28515625" style="1"/>
  </cols>
  <sheetData>
    <row r="1" spans="1:27" s="80" customFormat="1" ht="46.5" customHeight="1">
      <c r="A1" s="161" t="s">
        <v>62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3"/>
      <c r="Z1" s="13"/>
      <c r="AA1" s="13"/>
    </row>
    <row r="2" spans="1:27" s="80" customFormat="1" ht="30">
      <c r="A2" s="210" t="s">
        <v>56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2"/>
      <c r="Z2" s="13"/>
      <c r="AA2" s="13"/>
    </row>
    <row r="3" spans="1:27" s="92" customFormat="1" ht="23.25">
      <c r="A3" s="164" t="s">
        <v>52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6"/>
      <c r="Z3" s="90"/>
      <c r="AA3" s="91"/>
    </row>
    <row r="4" spans="1:27" s="15" customFormat="1" ht="44.1" customHeight="1">
      <c r="A4" s="167" t="s">
        <v>5</v>
      </c>
      <c r="B4" s="132"/>
      <c r="C4" s="168"/>
      <c r="D4" s="168"/>
      <c r="E4" s="168"/>
      <c r="F4" s="168"/>
      <c r="G4" s="168"/>
      <c r="H4" s="168"/>
      <c r="I4" s="168"/>
      <c r="J4" s="169"/>
      <c r="K4" s="60" t="s">
        <v>38</v>
      </c>
      <c r="L4" s="170"/>
      <c r="M4" s="170"/>
      <c r="N4" s="171"/>
      <c r="O4" s="172" t="s">
        <v>26</v>
      </c>
      <c r="P4" s="173"/>
      <c r="Q4" s="186"/>
      <c r="R4" s="186"/>
      <c r="S4" s="186"/>
      <c r="T4" s="186"/>
      <c r="U4" s="187"/>
      <c r="V4" s="58"/>
      <c r="W4" s="184" t="s">
        <v>37</v>
      </c>
      <c r="X4" s="184"/>
      <c r="Y4" s="185"/>
    </row>
    <row r="5" spans="1:27" s="9" customFormat="1" ht="14.25" customHeight="1">
      <c r="A5" s="37"/>
      <c r="B5" s="33"/>
      <c r="C5" s="34" t="s">
        <v>6</v>
      </c>
      <c r="D5" s="33"/>
      <c r="E5" s="63"/>
      <c r="F5" s="63"/>
      <c r="G5" s="63" t="s">
        <v>7</v>
      </c>
      <c r="H5" s="35"/>
      <c r="I5" s="36"/>
      <c r="J5" s="35" t="s">
        <v>27</v>
      </c>
      <c r="K5" s="32"/>
      <c r="L5" s="188"/>
      <c r="M5" s="188"/>
      <c r="N5" s="189"/>
      <c r="O5" s="70"/>
      <c r="P5" s="44"/>
      <c r="Q5" s="209"/>
      <c r="R5" s="209"/>
      <c r="S5" s="209"/>
      <c r="T5" s="63"/>
      <c r="U5" s="71"/>
      <c r="V5" s="68"/>
      <c r="W5" s="68"/>
      <c r="X5" s="68"/>
      <c r="Y5" s="69"/>
    </row>
    <row r="6" spans="1:27" s="9" customFormat="1" ht="12" customHeight="1">
      <c r="A6" s="213" t="s">
        <v>39</v>
      </c>
      <c r="B6" s="214"/>
      <c r="C6" s="215"/>
      <c r="D6" s="131" t="s">
        <v>40</v>
      </c>
      <c r="E6" s="132"/>
      <c r="F6" s="132"/>
      <c r="G6" s="137" t="s">
        <v>42</v>
      </c>
      <c r="H6" s="137"/>
      <c r="I6" s="137"/>
      <c r="J6" s="137"/>
      <c r="K6" s="137"/>
      <c r="L6" s="137"/>
      <c r="M6" s="137"/>
      <c r="N6" s="138"/>
      <c r="O6" s="121" t="s">
        <v>24</v>
      </c>
      <c r="P6" s="122"/>
      <c r="Q6" s="127"/>
      <c r="R6" s="127"/>
      <c r="S6" s="127"/>
      <c r="T6" s="127"/>
      <c r="U6" s="128"/>
      <c r="V6" s="121" t="s">
        <v>21</v>
      </c>
      <c r="W6" s="122"/>
      <c r="X6" s="145"/>
      <c r="Y6" s="146"/>
    </row>
    <row r="7" spans="1:27" s="9" customFormat="1" ht="30.75" customHeight="1">
      <c r="A7" s="216"/>
      <c r="B7" s="217"/>
      <c r="C7" s="218"/>
      <c r="D7" s="133"/>
      <c r="E7" s="134"/>
      <c r="F7" s="134"/>
      <c r="G7" s="141"/>
      <c r="H7" s="141"/>
      <c r="I7" s="141"/>
      <c r="J7" s="141"/>
      <c r="K7" s="141"/>
      <c r="L7" s="141"/>
      <c r="M7" s="141"/>
      <c r="N7" s="142"/>
      <c r="O7" s="123"/>
      <c r="P7" s="124"/>
      <c r="Q7" s="129"/>
      <c r="R7" s="129"/>
      <c r="S7" s="129"/>
      <c r="T7" s="129"/>
      <c r="U7" s="130"/>
      <c r="V7" s="123"/>
      <c r="W7" s="124"/>
      <c r="X7" s="147"/>
      <c r="Y7" s="148"/>
    </row>
    <row r="8" spans="1:27" s="9" customFormat="1" ht="12" customHeight="1">
      <c r="A8" s="104"/>
      <c r="B8" s="93"/>
      <c r="C8" s="94"/>
      <c r="D8" s="135" t="s">
        <v>41</v>
      </c>
      <c r="E8" s="136"/>
      <c r="F8" s="136"/>
      <c r="G8" s="143"/>
      <c r="H8" s="143"/>
      <c r="I8" s="143"/>
      <c r="J8" s="143"/>
      <c r="K8" s="143"/>
      <c r="L8" s="143"/>
      <c r="M8" s="143"/>
      <c r="N8" s="144"/>
      <c r="O8" s="125"/>
      <c r="P8" s="126"/>
      <c r="Q8" s="139"/>
      <c r="R8" s="139"/>
      <c r="S8" s="139"/>
      <c r="T8" s="139"/>
      <c r="U8" s="140"/>
      <c r="V8" s="125"/>
      <c r="W8" s="126"/>
      <c r="X8" s="182"/>
      <c r="Y8" s="183"/>
    </row>
    <row r="9" spans="1:27" ht="12" customHeight="1" thickBot="1">
      <c r="A9" s="174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6"/>
      <c r="Z9" s="14"/>
      <c r="AA9" s="14"/>
    </row>
    <row r="10" spans="1:27" s="3" customFormat="1" ht="48.75" customHeight="1">
      <c r="A10" s="190" t="s">
        <v>0</v>
      </c>
      <c r="B10" s="191"/>
      <c r="C10" s="192"/>
      <c r="D10" s="190" t="s">
        <v>1</v>
      </c>
      <c r="E10" s="191"/>
      <c r="F10" s="192"/>
      <c r="G10" s="190" t="s">
        <v>36</v>
      </c>
      <c r="H10" s="196"/>
      <c r="I10" s="196"/>
      <c r="J10" s="196"/>
      <c r="K10" s="196"/>
      <c r="L10" s="196"/>
      <c r="M10" s="196"/>
      <c r="N10" s="197"/>
      <c r="O10" s="206" t="s">
        <v>50</v>
      </c>
      <c r="P10" s="207"/>
      <c r="Q10" s="207"/>
      <c r="R10" s="207"/>
      <c r="S10" s="207"/>
      <c r="T10" s="207"/>
      <c r="U10" s="208"/>
      <c r="V10" s="198" t="s">
        <v>22</v>
      </c>
      <c r="W10" s="199"/>
      <c r="X10" s="200"/>
      <c r="Y10" s="107" t="s">
        <v>53</v>
      </c>
    </row>
    <row r="11" spans="1:27" s="2" customFormat="1" ht="48" customHeight="1" thickBot="1">
      <c r="A11" s="193"/>
      <c r="B11" s="194"/>
      <c r="C11" s="195"/>
      <c r="D11" s="5" t="s">
        <v>16</v>
      </c>
      <c r="E11" s="17" t="s">
        <v>15</v>
      </c>
      <c r="F11" s="12" t="s">
        <v>23</v>
      </c>
      <c r="G11" s="111" t="s">
        <v>54</v>
      </c>
      <c r="H11" s="111" t="s">
        <v>4</v>
      </c>
      <c r="I11" s="112" t="s">
        <v>57</v>
      </c>
      <c r="J11" s="111" t="s">
        <v>58</v>
      </c>
      <c r="K11" s="113" t="s">
        <v>12</v>
      </c>
      <c r="L11" s="110" t="s">
        <v>59</v>
      </c>
      <c r="M11" s="111" t="s">
        <v>60</v>
      </c>
      <c r="N11" s="114" t="s">
        <v>61</v>
      </c>
      <c r="O11" s="95" t="s">
        <v>43</v>
      </c>
      <c r="P11" s="64" t="s">
        <v>13</v>
      </c>
      <c r="Q11" s="64" t="s">
        <v>9</v>
      </c>
      <c r="R11" s="204" t="s">
        <v>44</v>
      </c>
      <c r="S11" s="204"/>
      <c r="T11" s="204"/>
      <c r="U11" s="205"/>
      <c r="V11" s="201" t="s">
        <v>51</v>
      </c>
      <c r="W11" s="202"/>
      <c r="X11" s="203"/>
      <c r="Y11" s="108" t="s">
        <v>55</v>
      </c>
      <c r="Z11" s="8"/>
    </row>
    <row r="12" spans="1:27" s="9" customFormat="1" ht="26.85" customHeight="1">
      <c r="A12" s="177" t="s">
        <v>67</v>
      </c>
      <c r="B12" s="178"/>
      <c r="C12" s="179"/>
      <c r="D12" s="23"/>
      <c r="E12" s="24"/>
      <c r="F12" s="7">
        <f>IF(ISBLANK(SUM(D12+E12)),"",(SUM(D12+E12)/19))</f>
        <v>0</v>
      </c>
      <c r="G12" s="73"/>
      <c r="H12" s="74"/>
      <c r="I12" s="75"/>
      <c r="J12" s="74"/>
      <c r="K12" s="75"/>
      <c r="L12" s="75"/>
      <c r="M12" s="75"/>
      <c r="N12" s="76"/>
      <c r="O12" s="18"/>
      <c r="P12" s="96"/>
      <c r="Q12" s="96"/>
      <c r="R12" s="229"/>
      <c r="S12" s="229"/>
      <c r="T12" s="229"/>
      <c r="U12" s="230"/>
      <c r="V12" s="45" t="s">
        <v>25</v>
      </c>
      <c r="W12" s="180"/>
      <c r="X12" s="181"/>
      <c r="Y12" s="99"/>
    </row>
    <row r="13" spans="1:27" s="9" customFormat="1" ht="26.85" customHeight="1">
      <c r="A13" s="219" t="s">
        <v>68</v>
      </c>
      <c r="B13" s="220"/>
      <c r="C13" s="221"/>
      <c r="D13" s="25"/>
      <c r="E13" s="26"/>
      <c r="F13" s="6">
        <f>IF(ISBLANK(SUM(D13+E13)),"",(SUM(D13+E13)/19))</f>
        <v>0</v>
      </c>
      <c r="G13" s="50"/>
      <c r="H13" s="54"/>
      <c r="I13" s="55"/>
      <c r="J13" s="54"/>
      <c r="K13" s="55"/>
      <c r="L13" s="55"/>
      <c r="M13" s="55"/>
      <c r="N13" s="52"/>
      <c r="O13" s="19"/>
      <c r="P13" s="97"/>
      <c r="Q13" s="97"/>
      <c r="R13" s="233"/>
      <c r="S13" s="233"/>
      <c r="T13" s="233"/>
      <c r="U13" s="234"/>
      <c r="V13" s="46" t="s">
        <v>14</v>
      </c>
      <c r="W13" s="222"/>
      <c r="X13" s="223"/>
      <c r="Y13" s="103"/>
      <c r="AA13" s="80"/>
    </row>
    <row r="14" spans="1:27" s="9" customFormat="1" ht="26.85" customHeight="1" thickBot="1">
      <c r="A14" s="224">
        <v>0.78949999999999998</v>
      </c>
      <c r="B14" s="225"/>
      <c r="C14" s="226"/>
      <c r="D14" s="27"/>
      <c r="E14" s="28"/>
      <c r="F14" s="11">
        <f t="shared" ref="F14:F23" si="0">IF(ISBLANK(SUM(D14+E14)),"",(SUM(D14+E14)/19))</f>
        <v>0</v>
      </c>
      <c r="G14" s="51"/>
      <c r="H14" s="53"/>
      <c r="I14" s="56"/>
      <c r="J14" s="53"/>
      <c r="K14" s="56"/>
      <c r="L14" s="56"/>
      <c r="M14" s="56"/>
      <c r="N14" s="53"/>
      <c r="O14" s="20"/>
      <c r="P14" s="98"/>
      <c r="Q14" s="98"/>
      <c r="R14" s="235"/>
      <c r="S14" s="235"/>
      <c r="T14" s="235"/>
      <c r="U14" s="236"/>
      <c r="V14" s="47" t="s">
        <v>28</v>
      </c>
      <c r="W14" s="227"/>
      <c r="X14" s="228"/>
      <c r="Y14" s="100">
        <f>SUM(F12:F14)</f>
        <v>0</v>
      </c>
    </row>
    <row r="15" spans="1:27" s="9" customFormat="1" ht="26.85" customHeight="1">
      <c r="A15" s="177" t="s">
        <v>63</v>
      </c>
      <c r="B15" s="178"/>
      <c r="C15" s="179"/>
      <c r="D15" s="29"/>
      <c r="E15" s="30"/>
      <c r="F15" s="7">
        <f t="shared" si="0"/>
        <v>0</v>
      </c>
      <c r="G15" s="73"/>
      <c r="H15" s="74"/>
      <c r="I15" s="75"/>
      <c r="J15" s="74"/>
      <c r="K15" s="75"/>
      <c r="L15" s="75"/>
      <c r="M15" s="75"/>
      <c r="N15" s="76"/>
      <c r="O15" s="21"/>
      <c r="P15" s="96"/>
      <c r="Q15" s="105"/>
      <c r="R15" s="229"/>
      <c r="S15" s="229"/>
      <c r="T15" s="229"/>
      <c r="U15" s="230"/>
      <c r="V15" s="45" t="s">
        <v>25</v>
      </c>
      <c r="W15" s="231"/>
      <c r="X15" s="232"/>
      <c r="Y15" s="101"/>
    </row>
    <row r="16" spans="1:27" s="9" customFormat="1" ht="26.85" customHeight="1">
      <c r="A16" s="219" t="s">
        <v>69</v>
      </c>
      <c r="B16" s="220"/>
      <c r="C16" s="221"/>
      <c r="D16" s="25"/>
      <c r="E16" s="26"/>
      <c r="F16" s="6">
        <f t="shared" si="0"/>
        <v>0</v>
      </c>
      <c r="G16" s="50"/>
      <c r="H16" s="54"/>
      <c r="I16" s="55"/>
      <c r="J16" s="54"/>
      <c r="K16" s="55"/>
      <c r="L16" s="55"/>
      <c r="M16" s="55"/>
      <c r="N16" s="52"/>
      <c r="O16" s="19"/>
      <c r="P16" s="97"/>
      <c r="Q16" s="97"/>
      <c r="R16" s="233"/>
      <c r="S16" s="233"/>
      <c r="T16" s="233"/>
      <c r="U16" s="234"/>
      <c r="V16" s="46" t="s">
        <v>14</v>
      </c>
      <c r="W16" s="261"/>
      <c r="X16" s="262"/>
      <c r="Y16" s="103"/>
    </row>
    <row r="17" spans="1:45" s="9" customFormat="1" ht="26.85" customHeight="1" thickBot="1">
      <c r="A17" s="224">
        <v>1.0526</v>
      </c>
      <c r="B17" s="225"/>
      <c r="C17" s="226"/>
      <c r="D17" s="31"/>
      <c r="E17" s="28"/>
      <c r="F17" s="11">
        <f t="shared" si="0"/>
        <v>0</v>
      </c>
      <c r="G17" s="51"/>
      <c r="H17" s="53"/>
      <c r="I17" s="56"/>
      <c r="J17" s="53"/>
      <c r="K17" s="56"/>
      <c r="L17" s="56"/>
      <c r="M17" s="56"/>
      <c r="N17" s="53"/>
      <c r="O17" s="20"/>
      <c r="P17" s="98"/>
      <c r="Q17" s="98"/>
      <c r="R17" s="235"/>
      <c r="S17" s="235"/>
      <c r="T17" s="235"/>
      <c r="U17" s="236"/>
      <c r="V17" s="47" t="s">
        <v>28</v>
      </c>
      <c r="W17" s="238"/>
      <c r="X17" s="239"/>
      <c r="Y17" s="100">
        <f>SUM(F15:F17)</f>
        <v>0</v>
      </c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</row>
    <row r="18" spans="1:45" s="9" customFormat="1" ht="26.85" customHeight="1">
      <c r="A18" s="266" t="s">
        <v>64</v>
      </c>
      <c r="B18" s="267"/>
      <c r="C18" s="268"/>
      <c r="D18" s="29"/>
      <c r="E18" s="30"/>
      <c r="F18" s="7">
        <f t="shared" si="0"/>
        <v>0</v>
      </c>
      <c r="G18" s="73"/>
      <c r="H18" s="74"/>
      <c r="I18" s="75"/>
      <c r="J18" s="74"/>
      <c r="K18" s="75"/>
      <c r="L18" s="75"/>
      <c r="M18" s="75"/>
      <c r="N18" s="76"/>
      <c r="O18" s="21"/>
      <c r="P18" s="96"/>
      <c r="Q18" s="105"/>
      <c r="R18" s="229"/>
      <c r="S18" s="229"/>
      <c r="T18" s="229"/>
      <c r="U18" s="230"/>
      <c r="V18" s="45" t="s">
        <v>25</v>
      </c>
      <c r="W18" s="231"/>
      <c r="X18" s="232"/>
      <c r="Y18" s="101"/>
    </row>
    <row r="19" spans="1:45" s="9" customFormat="1" ht="26.85" customHeight="1">
      <c r="A19" s="219" t="s">
        <v>70</v>
      </c>
      <c r="B19" s="220"/>
      <c r="C19" s="221"/>
      <c r="D19" s="25"/>
      <c r="E19" s="26"/>
      <c r="F19" s="6">
        <f t="shared" si="0"/>
        <v>0</v>
      </c>
      <c r="G19" s="50"/>
      <c r="H19" s="54"/>
      <c r="I19" s="55"/>
      <c r="J19" s="54"/>
      <c r="K19" s="55"/>
      <c r="L19" s="55"/>
      <c r="M19" s="55"/>
      <c r="N19" s="52"/>
      <c r="O19" s="19"/>
      <c r="P19" s="97"/>
      <c r="Q19" s="97"/>
      <c r="R19" s="233"/>
      <c r="S19" s="233"/>
      <c r="T19" s="233"/>
      <c r="U19" s="234"/>
      <c r="V19" s="46" t="s">
        <v>14</v>
      </c>
      <c r="W19" s="261"/>
      <c r="X19" s="262"/>
      <c r="Y19" s="103"/>
    </row>
    <row r="20" spans="1:45" s="9" customFormat="1" ht="26.85" customHeight="1" thickBot="1">
      <c r="A20" s="224">
        <v>1.2104999999999999</v>
      </c>
      <c r="B20" s="225"/>
      <c r="C20" s="226"/>
      <c r="D20" s="27"/>
      <c r="E20" s="28"/>
      <c r="F20" s="11">
        <f t="shared" si="0"/>
        <v>0</v>
      </c>
      <c r="G20" s="51"/>
      <c r="H20" s="53"/>
      <c r="I20" s="56"/>
      <c r="J20" s="53"/>
      <c r="K20" s="56"/>
      <c r="L20" s="56"/>
      <c r="M20" s="56"/>
      <c r="N20" s="53"/>
      <c r="O20" s="20"/>
      <c r="P20" s="98"/>
      <c r="Q20" s="98"/>
      <c r="R20" s="235"/>
      <c r="S20" s="235"/>
      <c r="T20" s="235"/>
      <c r="U20" s="236"/>
      <c r="V20" s="47" t="s">
        <v>28</v>
      </c>
      <c r="W20" s="238"/>
      <c r="X20" s="239"/>
      <c r="Y20" s="100">
        <f>SUM(F18:F20)</f>
        <v>0</v>
      </c>
    </row>
    <row r="21" spans="1:45" s="9" customFormat="1" ht="26.85" customHeight="1">
      <c r="A21" s="177" t="s">
        <v>71</v>
      </c>
      <c r="B21" s="178"/>
      <c r="C21" s="179"/>
      <c r="D21" s="29"/>
      <c r="E21" s="30"/>
      <c r="F21" s="7">
        <f t="shared" si="0"/>
        <v>0</v>
      </c>
      <c r="G21" s="73"/>
      <c r="H21" s="74"/>
      <c r="I21" s="75"/>
      <c r="J21" s="74"/>
      <c r="K21" s="75"/>
      <c r="L21" s="75"/>
      <c r="M21" s="75"/>
      <c r="N21" s="76"/>
      <c r="O21" s="18"/>
      <c r="P21" s="96"/>
      <c r="Q21" s="96"/>
      <c r="R21" s="229"/>
      <c r="S21" s="229"/>
      <c r="T21" s="229"/>
      <c r="U21" s="230"/>
      <c r="V21" s="45" t="s">
        <v>25</v>
      </c>
      <c r="W21" s="231"/>
      <c r="X21" s="232"/>
      <c r="Y21" s="102"/>
    </row>
    <row r="22" spans="1:45" s="9" customFormat="1" ht="26.85" customHeight="1">
      <c r="A22" s="219" t="s">
        <v>72</v>
      </c>
      <c r="B22" s="220"/>
      <c r="C22" s="221"/>
      <c r="D22" s="25"/>
      <c r="E22" s="26"/>
      <c r="F22" s="6">
        <f t="shared" si="0"/>
        <v>0</v>
      </c>
      <c r="G22" s="50"/>
      <c r="H22" s="54"/>
      <c r="I22" s="55"/>
      <c r="J22" s="54"/>
      <c r="K22" s="55"/>
      <c r="L22" s="55"/>
      <c r="M22" s="55"/>
      <c r="N22" s="52"/>
      <c r="O22" s="19"/>
      <c r="P22" s="97"/>
      <c r="Q22" s="97"/>
      <c r="R22" s="233"/>
      <c r="S22" s="233"/>
      <c r="T22" s="233"/>
      <c r="U22" s="234"/>
      <c r="V22" s="46" t="s">
        <v>14</v>
      </c>
      <c r="W22" s="261"/>
      <c r="X22" s="262"/>
      <c r="Y22" s="103"/>
      <c r="Z22" s="16"/>
      <c r="AA22" s="1"/>
      <c r="AJ22" s="67"/>
      <c r="AK22" s="67"/>
    </row>
    <row r="23" spans="1:45" s="9" customFormat="1" ht="26.85" customHeight="1" thickBot="1">
      <c r="A23" s="224">
        <v>0.73680000000000001</v>
      </c>
      <c r="B23" s="225"/>
      <c r="C23" s="226"/>
      <c r="D23" s="31"/>
      <c r="E23" s="28"/>
      <c r="F23" s="11">
        <f t="shared" si="0"/>
        <v>0</v>
      </c>
      <c r="G23" s="51"/>
      <c r="H23" s="53"/>
      <c r="I23" s="56"/>
      <c r="J23" s="53"/>
      <c r="K23" s="56"/>
      <c r="L23" s="56"/>
      <c r="M23" s="56"/>
      <c r="N23" s="53"/>
      <c r="O23" s="22"/>
      <c r="P23" s="98"/>
      <c r="Q23" s="106"/>
      <c r="R23" s="235"/>
      <c r="S23" s="235"/>
      <c r="T23" s="235"/>
      <c r="U23" s="236"/>
      <c r="V23" s="47" t="s">
        <v>28</v>
      </c>
      <c r="W23" s="238"/>
      <c r="X23" s="239"/>
      <c r="Y23" s="100">
        <f>SUM(F21:F23)</f>
        <v>0</v>
      </c>
    </row>
    <row r="24" spans="1:45" ht="24.6" customHeight="1">
      <c r="A24" s="57" t="s">
        <v>3</v>
      </c>
      <c r="B24" s="48"/>
      <c r="C24" s="49"/>
      <c r="D24" s="65">
        <f>SUM(D12:D23)</f>
        <v>0</v>
      </c>
      <c r="E24" s="66">
        <f>SUM(E12:E23)</f>
        <v>0</v>
      </c>
      <c r="F24" s="154">
        <f>IF(SUM(F11:F23)=3.0001,ROUNDDOWN((SUM(F11:F23)),0),IF(SUM(F11:F23)=2.9999,ROUNDUP((SUM(F11:F23)),0),SUM(F11:F23)))</f>
        <v>0</v>
      </c>
      <c r="G24" s="263" t="s">
        <v>45</v>
      </c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5"/>
    </row>
    <row r="25" spans="1:45" ht="24.6" customHeight="1" thickBot="1">
      <c r="A25" s="79" t="s">
        <v>2</v>
      </c>
      <c r="B25" s="61"/>
      <c r="C25" s="62"/>
      <c r="D25" s="159">
        <f>D24+E24</f>
        <v>0</v>
      </c>
      <c r="E25" s="160"/>
      <c r="F25" s="155"/>
      <c r="G25" s="156" t="s">
        <v>46</v>
      </c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8"/>
    </row>
    <row r="26" spans="1:45" customFormat="1" ht="60" customHeight="1">
      <c r="A26" s="149" t="s">
        <v>47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1"/>
      <c r="O26" s="152" t="s">
        <v>31</v>
      </c>
      <c r="P26" s="152"/>
      <c r="Q26" s="152"/>
      <c r="R26" s="152"/>
      <c r="S26" s="152"/>
      <c r="T26" s="152"/>
      <c r="U26" s="152"/>
      <c r="V26" s="152"/>
      <c r="W26" s="152"/>
      <c r="X26" s="152"/>
      <c r="Y26" s="153"/>
      <c r="AA26" s="1"/>
    </row>
    <row r="27" spans="1:45" customFormat="1" ht="58.5" customHeight="1" thickBot="1">
      <c r="A27" s="77"/>
      <c r="B27" s="252" t="s">
        <v>30</v>
      </c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4"/>
      <c r="O27" s="257" t="s">
        <v>17</v>
      </c>
      <c r="P27" s="257"/>
      <c r="Q27" s="258"/>
      <c r="R27" s="258"/>
      <c r="S27" s="258"/>
      <c r="T27" s="258"/>
      <c r="U27" s="258"/>
      <c r="V27" s="258"/>
      <c r="W27" s="88" t="s">
        <v>8</v>
      </c>
      <c r="X27" s="255"/>
      <c r="Y27" s="256"/>
      <c r="AA27" s="237"/>
      <c r="AB27" s="237"/>
      <c r="AC27" s="237"/>
      <c r="AD27" s="237"/>
      <c r="AE27" s="237"/>
    </row>
    <row r="28" spans="1:45" customFormat="1" ht="9" customHeight="1" thickBot="1">
      <c r="A28" s="78"/>
      <c r="B28" s="84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6"/>
      <c r="O28" s="87"/>
      <c r="P28" s="82"/>
      <c r="Q28" s="82"/>
      <c r="R28" s="82"/>
      <c r="S28" s="82"/>
      <c r="T28" s="82"/>
      <c r="U28" s="82"/>
      <c r="V28" s="82"/>
      <c r="W28" s="81"/>
      <c r="X28" s="72"/>
      <c r="Y28" s="83"/>
    </row>
    <row r="29" spans="1:45" ht="22.35" customHeight="1">
      <c r="A29" s="294" t="s">
        <v>49</v>
      </c>
      <c r="B29" s="276"/>
      <c r="C29" s="276"/>
      <c r="D29" s="276"/>
      <c r="E29" s="276"/>
      <c r="F29" s="277"/>
      <c r="G29" s="275" t="s">
        <v>65</v>
      </c>
      <c r="H29" s="276"/>
      <c r="I29" s="276"/>
      <c r="J29" s="276"/>
      <c r="K29" s="277"/>
      <c r="L29" s="275" t="s">
        <v>66</v>
      </c>
      <c r="M29" s="276"/>
      <c r="N29" s="276"/>
      <c r="O29" s="276"/>
      <c r="P29" s="277"/>
      <c r="Q29" s="282" t="s">
        <v>20</v>
      </c>
      <c r="R29" s="283"/>
      <c r="S29" s="283"/>
      <c r="T29" s="116"/>
      <c r="U29" s="117"/>
      <c r="V29" s="282" t="s">
        <v>11</v>
      </c>
      <c r="W29" s="283"/>
      <c r="X29" s="290"/>
      <c r="Y29" s="291"/>
      <c r="Z29" s="4"/>
    </row>
    <row r="30" spans="1:45" ht="20.25" customHeight="1">
      <c r="A30" s="295" t="s">
        <v>48</v>
      </c>
      <c r="B30" s="296"/>
      <c r="C30" s="296"/>
      <c r="D30" s="296"/>
      <c r="E30" s="296"/>
      <c r="F30" s="297"/>
      <c r="G30" s="278"/>
      <c r="H30" s="260"/>
      <c r="I30" s="260"/>
      <c r="J30" s="260"/>
      <c r="K30" s="279"/>
      <c r="L30" s="278"/>
      <c r="M30" s="260"/>
      <c r="N30" s="260"/>
      <c r="O30" s="260"/>
      <c r="P30" s="279"/>
      <c r="Q30" s="284"/>
      <c r="R30" s="285"/>
      <c r="S30" s="285"/>
      <c r="T30" s="286"/>
      <c r="U30" s="287"/>
      <c r="V30" s="284"/>
      <c r="W30" s="285"/>
      <c r="X30" s="286"/>
      <c r="Y30" s="292"/>
    </row>
    <row r="31" spans="1:45" ht="20.25" customHeight="1">
      <c r="A31" s="259" t="s">
        <v>32</v>
      </c>
      <c r="B31" s="260"/>
      <c r="C31" s="280">
        <v>45443</v>
      </c>
      <c r="D31" s="280"/>
      <c r="E31" s="280"/>
      <c r="F31" s="281"/>
      <c r="G31" s="278"/>
      <c r="H31" s="260"/>
      <c r="I31" s="260"/>
      <c r="J31" s="260"/>
      <c r="K31" s="279"/>
      <c r="L31" s="278"/>
      <c r="M31" s="260"/>
      <c r="N31" s="260"/>
      <c r="O31" s="260"/>
      <c r="P31" s="279"/>
      <c r="Q31" s="284"/>
      <c r="R31" s="285"/>
      <c r="S31" s="285"/>
      <c r="T31" s="288"/>
      <c r="U31" s="289"/>
      <c r="V31" s="284"/>
      <c r="W31" s="285"/>
      <c r="X31" s="288"/>
      <c r="Y31" s="293"/>
      <c r="Z31" s="4"/>
    </row>
    <row r="32" spans="1:45" ht="20.25" customHeight="1">
      <c r="A32" s="259"/>
      <c r="B32" s="260"/>
      <c r="C32" s="280"/>
      <c r="D32" s="280"/>
      <c r="E32" s="280"/>
      <c r="F32" s="281"/>
      <c r="G32" s="278"/>
      <c r="H32" s="260"/>
      <c r="I32" s="260"/>
      <c r="J32" s="260"/>
      <c r="K32" s="279"/>
      <c r="L32" s="278"/>
      <c r="M32" s="260"/>
      <c r="N32" s="260"/>
      <c r="O32" s="260"/>
      <c r="P32" s="279"/>
      <c r="Q32" s="284"/>
      <c r="R32" s="285"/>
      <c r="S32" s="285"/>
      <c r="T32" s="118"/>
      <c r="U32" s="119"/>
      <c r="V32" s="284"/>
      <c r="W32" s="285"/>
      <c r="X32" s="109"/>
      <c r="Y32" s="120"/>
    </row>
    <row r="33" spans="1:27" ht="20.25" customHeight="1">
      <c r="A33" s="259" t="s">
        <v>33</v>
      </c>
      <c r="B33" s="260"/>
      <c r="C33" s="280">
        <v>45471</v>
      </c>
      <c r="D33" s="280"/>
      <c r="E33" s="280"/>
      <c r="F33" s="281"/>
      <c r="G33" s="270" t="s">
        <v>10</v>
      </c>
      <c r="H33" s="271"/>
      <c r="I33" s="272"/>
      <c r="J33" s="272"/>
      <c r="K33" s="273"/>
      <c r="L33" s="270" t="s">
        <v>18</v>
      </c>
      <c r="M33" s="271"/>
      <c r="N33" s="272"/>
      <c r="O33" s="272"/>
      <c r="P33" s="273"/>
      <c r="Q33" s="270" t="s">
        <v>10</v>
      </c>
      <c r="R33" s="271"/>
      <c r="S33" s="271"/>
      <c r="T33" s="272"/>
      <c r="U33" s="273"/>
      <c r="V33" s="271" t="s">
        <v>18</v>
      </c>
      <c r="W33" s="271"/>
      <c r="X33" s="244"/>
      <c r="Y33" s="245"/>
      <c r="Z33" s="4"/>
      <c r="AA33" s="4"/>
    </row>
    <row r="34" spans="1:27" ht="20.25" customHeight="1">
      <c r="A34" s="259"/>
      <c r="B34" s="260"/>
      <c r="C34" s="280"/>
      <c r="D34" s="280"/>
      <c r="E34" s="280"/>
      <c r="F34" s="281"/>
      <c r="G34" s="270"/>
      <c r="H34" s="271"/>
      <c r="I34" s="242"/>
      <c r="J34" s="242"/>
      <c r="K34" s="274"/>
      <c r="L34" s="270"/>
      <c r="M34" s="271"/>
      <c r="N34" s="242"/>
      <c r="O34" s="242"/>
      <c r="P34" s="274"/>
      <c r="Q34" s="270"/>
      <c r="R34" s="271"/>
      <c r="S34" s="271"/>
      <c r="T34" s="242"/>
      <c r="U34" s="274"/>
      <c r="V34" s="271"/>
      <c r="W34" s="271"/>
      <c r="X34" s="246"/>
      <c r="Y34" s="247"/>
      <c r="Z34" s="4"/>
      <c r="AA34" s="4"/>
    </row>
    <row r="35" spans="1:27" ht="20.25" customHeight="1">
      <c r="A35" s="259" t="s">
        <v>34</v>
      </c>
      <c r="B35" s="260"/>
      <c r="C35" s="280">
        <v>45505</v>
      </c>
      <c r="D35" s="280"/>
      <c r="E35" s="280"/>
      <c r="F35" s="281"/>
      <c r="G35" s="270" t="s">
        <v>29</v>
      </c>
      <c r="H35" s="271"/>
      <c r="I35" s="272"/>
      <c r="J35" s="272"/>
      <c r="K35" s="273"/>
      <c r="L35" s="270" t="s">
        <v>29</v>
      </c>
      <c r="M35" s="271"/>
      <c r="N35" s="272"/>
      <c r="O35" s="272"/>
      <c r="P35" s="273"/>
      <c r="Q35" s="270" t="s">
        <v>29</v>
      </c>
      <c r="R35" s="271"/>
      <c r="S35" s="271"/>
      <c r="T35" s="298"/>
      <c r="U35" s="299"/>
      <c r="V35" s="271" t="s">
        <v>29</v>
      </c>
      <c r="W35" s="271"/>
      <c r="X35" s="248"/>
      <c r="Y35" s="249"/>
      <c r="Z35" s="4"/>
      <c r="AA35" s="4"/>
    </row>
    <row r="36" spans="1:27" ht="20.25" customHeight="1">
      <c r="A36" s="259"/>
      <c r="B36" s="260"/>
      <c r="C36" s="280"/>
      <c r="D36" s="280"/>
      <c r="E36" s="280"/>
      <c r="F36" s="281"/>
      <c r="G36" s="270"/>
      <c r="H36" s="271"/>
      <c r="I36" s="242"/>
      <c r="J36" s="242"/>
      <c r="K36" s="274"/>
      <c r="L36" s="270"/>
      <c r="M36" s="271"/>
      <c r="N36" s="242"/>
      <c r="O36" s="242"/>
      <c r="P36" s="274"/>
      <c r="Q36" s="270"/>
      <c r="R36" s="271"/>
      <c r="S36" s="271"/>
      <c r="T36" s="250"/>
      <c r="U36" s="300"/>
      <c r="V36" s="271"/>
      <c r="W36" s="271"/>
      <c r="X36" s="250"/>
      <c r="Y36" s="251"/>
      <c r="Z36" s="4"/>
      <c r="AA36" s="4"/>
    </row>
    <row r="37" spans="1:27" ht="20.25" customHeight="1">
      <c r="A37" s="259" t="s">
        <v>35</v>
      </c>
      <c r="B37" s="260"/>
      <c r="C37" s="280">
        <v>45534</v>
      </c>
      <c r="D37" s="280"/>
      <c r="E37" s="280"/>
      <c r="F37" s="281"/>
      <c r="G37" s="270" t="s">
        <v>19</v>
      </c>
      <c r="H37" s="271"/>
      <c r="I37" s="272"/>
      <c r="J37" s="272"/>
      <c r="K37" s="273"/>
      <c r="L37" s="270" t="s">
        <v>19</v>
      </c>
      <c r="M37" s="271"/>
      <c r="N37" s="272"/>
      <c r="O37" s="272"/>
      <c r="P37" s="273"/>
      <c r="Q37" s="270" t="s">
        <v>19</v>
      </c>
      <c r="R37" s="271"/>
      <c r="S37" s="271"/>
      <c r="T37" s="272"/>
      <c r="U37" s="273"/>
      <c r="V37" s="271" t="s">
        <v>19</v>
      </c>
      <c r="W37" s="271"/>
      <c r="X37" s="240"/>
      <c r="Y37" s="241"/>
      <c r="Z37" s="4"/>
      <c r="AA37" s="4"/>
    </row>
    <row r="38" spans="1:27" ht="20.25" customHeight="1">
      <c r="A38" s="259"/>
      <c r="B38" s="260"/>
      <c r="C38" s="280"/>
      <c r="D38" s="280"/>
      <c r="E38" s="280"/>
      <c r="F38" s="281"/>
      <c r="G38" s="270"/>
      <c r="H38" s="271"/>
      <c r="I38" s="242"/>
      <c r="J38" s="242"/>
      <c r="K38" s="274"/>
      <c r="L38" s="270"/>
      <c r="M38" s="271"/>
      <c r="N38" s="242"/>
      <c r="O38" s="242"/>
      <c r="P38" s="274"/>
      <c r="Q38" s="270"/>
      <c r="R38" s="271"/>
      <c r="S38" s="271"/>
      <c r="T38" s="242"/>
      <c r="U38" s="274"/>
      <c r="V38" s="271"/>
      <c r="W38" s="271"/>
      <c r="X38" s="242"/>
      <c r="Y38" s="243"/>
      <c r="Z38" s="4"/>
      <c r="AA38" s="4"/>
    </row>
    <row r="39" spans="1:27" ht="6" customHeight="1" thickBot="1">
      <c r="A39" s="89"/>
      <c r="B39" s="41"/>
      <c r="C39" s="41"/>
      <c r="D39" s="41"/>
      <c r="E39" s="42"/>
      <c r="F39" s="38"/>
      <c r="G39" s="39"/>
      <c r="H39" s="39"/>
      <c r="I39" s="41"/>
      <c r="J39" s="39"/>
      <c r="K39" s="41"/>
      <c r="L39" s="41"/>
      <c r="M39" s="41"/>
      <c r="N39" s="269"/>
      <c r="O39" s="269"/>
      <c r="P39" s="269"/>
      <c r="Q39" s="41"/>
      <c r="R39" s="41"/>
      <c r="S39" s="41"/>
      <c r="T39" s="40"/>
      <c r="U39" s="115"/>
      <c r="V39" s="41"/>
      <c r="W39" s="41"/>
      <c r="X39" s="41"/>
      <c r="Y39" s="43"/>
    </row>
  </sheetData>
  <sheetProtection selectLockedCells="1"/>
  <dataConsolidate/>
  <mergeCells count="118">
    <mergeCell ref="A30:F30"/>
    <mergeCell ref="Q33:S34"/>
    <mergeCell ref="Q35:S36"/>
    <mergeCell ref="Q37:S38"/>
    <mergeCell ref="V37:W38"/>
    <mergeCell ref="V35:W36"/>
    <mergeCell ref="V33:W34"/>
    <mergeCell ref="T33:U34"/>
    <mergeCell ref="T35:U36"/>
    <mergeCell ref="T37:U38"/>
    <mergeCell ref="N39:P39"/>
    <mergeCell ref="G33:H34"/>
    <mergeCell ref="G35:H36"/>
    <mergeCell ref="G37:H38"/>
    <mergeCell ref="I33:K34"/>
    <mergeCell ref="I35:K36"/>
    <mergeCell ref="I37:K38"/>
    <mergeCell ref="G29:K32"/>
    <mergeCell ref="L29:P32"/>
    <mergeCell ref="N33:P34"/>
    <mergeCell ref="N35:P36"/>
    <mergeCell ref="N37:P38"/>
    <mergeCell ref="L33:M34"/>
    <mergeCell ref="L35:M36"/>
    <mergeCell ref="L37:M38"/>
    <mergeCell ref="W16:X16"/>
    <mergeCell ref="A17:C17"/>
    <mergeCell ref="G24:Y24"/>
    <mergeCell ref="A18:C18"/>
    <mergeCell ref="W18:X18"/>
    <mergeCell ref="A19:C19"/>
    <mergeCell ref="W19:X19"/>
    <mergeCell ref="A20:C20"/>
    <mergeCell ref="W20:X20"/>
    <mergeCell ref="R18:U18"/>
    <mergeCell ref="R19:U19"/>
    <mergeCell ref="W23:X23"/>
    <mergeCell ref="W21:X21"/>
    <mergeCell ref="A22:C22"/>
    <mergeCell ref="W22:X22"/>
    <mergeCell ref="A23:C23"/>
    <mergeCell ref="R20:U20"/>
    <mergeCell ref="R21:U21"/>
    <mergeCell ref="R22:U22"/>
    <mergeCell ref="R23:U23"/>
    <mergeCell ref="R16:U16"/>
    <mergeCell ref="AA27:AE27"/>
    <mergeCell ref="W17:X17"/>
    <mergeCell ref="R17:U17"/>
    <mergeCell ref="X37:Y38"/>
    <mergeCell ref="X33:Y34"/>
    <mergeCell ref="X35:Y36"/>
    <mergeCell ref="B27:N27"/>
    <mergeCell ref="X27:Y27"/>
    <mergeCell ref="O27:P27"/>
    <mergeCell ref="Q27:V27"/>
    <mergeCell ref="A31:B32"/>
    <mergeCell ref="A21:C21"/>
    <mergeCell ref="A33:B34"/>
    <mergeCell ref="A35:B36"/>
    <mergeCell ref="A37:B38"/>
    <mergeCell ref="C37:F38"/>
    <mergeCell ref="C35:F36"/>
    <mergeCell ref="C33:F34"/>
    <mergeCell ref="C31:F32"/>
    <mergeCell ref="Q29:S32"/>
    <mergeCell ref="T30:U31"/>
    <mergeCell ref="V29:W32"/>
    <mergeCell ref="X29:Y31"/>
    <mergeCell ref="A29:F29"/>
    <mergeCell ref="A1:Y1"/>
    <mergeCell ref="A3:Y3"/>
    <mergeCell ref="A4:B4"/>
    <mergeCell ref="C4:J4"/>
    <mergeCell ref="L4:N4"/>
    <mergeCell ref="O4:P4"/>
    <mergeCell ref="A9:Y9"/>
    <mergeCell ref="A12:C12"/>
    <mergeCell ref="W12:X12"/>
    <mergeCell ref="X8:Y8"/>
    <mergeCell ref="W4:Y4"/>
    <mergeCell ref="Q4:U4"/>
    <mergeCell ref="L5:N5"/>
    <mergeCell ref="A10:C11"/>
    <mergeCell ref="D10:F10"/>
    <mergeCell ref="G10:N10"/>
    <mergeCell ref="V10:X10"/>
    <mergeCell ref="V11:X11"/>
    <mergeCell ref="R11:U11"/>
    <mergeCell ref="O10:U10"/>
    <mergeCell ref="Q5:S5"/>
    <mergeCell ref="A2:Y2"/>
    <mergeCell ref="A6:C7"/>
    <mergeCell ref="O6:P8"/>
    <mergeCell ref="V6:W8"/>
    <mergeCell ref="Q6:U7"/>
    <mergeCell ref="D6:F7"/>
    <mergeCell ref="D8:F8"/>
    <mergeCell ref="G6:N6"/>
    <mergeCell ref="Q8:U8"/>
    <mergeCell ref="G7:N8"/>
    <mergeCell ref="X6:Y7"/>
    <mergeCell ref="A26:N26"/>
    <mergeCell ref="O26:Y26"/>
    <mergeCell ref="F24:F25"/>
    <mergeCell ref="G25:Y25"/>
    <mergeCell ref="D25:E25"/>
    <mergeCell ref="A13:C13"/>
    <mergeCell ref="W13:X13"/>
    <mergeCell ref="A14:C14"/>
    <mergeCell ref="W14:X14"/>
    <mergeCell ref="R12:U12"/>
    <mergeCell ref="A15:C15"/>
    <mergeCell ref="W15:X15"/>
    <mergeCell ref="R13:U13"/>
    <mergeCell ref="R14:U14"/>
    <mergeCell ref="R15:U15"/>
    <mergeCell ref="A16:C16"/>
  </mergeCells>
  <phoneticPr fontId="16" type="noConversion"/>
  <conditionalFormatting sqref="D25:E25">
    <cfRule type="expression" dxfId="37" priority="27">
      <formula>$D$25&gt;57</formula>
    </cfRule>
  </conditionalFormatting>
  <conditionalFormatting sqref="D12:F14">
    <cfRule type="expression" dxfId="36" priority="16" stopIfTrue="1">
      <formula>SUM($D$12:$E$14)&gt;15</formula>
    </cfRule>
  </conditionalFormatting>
  <conditionalFormatting sqref="D15:F17">
    <cfRule type="expression" dxfId="35" priority="20" stopIfTrue="1">
      <formula>SUM($D$15:$E$17)&gt;20</formula>
    </cfRule>
  </conditionalFormatting>
  <conditionalFormatting sqref="D18:F20">
    <cfRule type="expression" dxfId="34" priority="12" stopIfTrue="1">
      <formula>SUM($D$18:$E$20)&gt;23</formula>
    </cfRule>
  </conditionalFormatting>
  <conditionalFormatting sqref="D21:F23">
    <cfRule type="expression" dxfId="19" priority="4" stopIfTrue="1">
      <formula>SUM($D$21:$E$23)&gt;14</formula>
    </cfRule>
  </conditionalFormatting>
  <conditionalFormatting sqref="F12">
    <cfRule type="expression" dxfId="33" priority="15">
      <formula>$F$12=0</formula>
    </cfRule>
  </conditionalFormatting>
  <conditionalFormatting sqref="F13">
    <cfRule type="expression" dxfId="32" priority="14">
      <formula>$F$13=0</formula>
    </cfRule>
  </conditionalFormatting>
  <conditionalFormatting sqref="F14">
    <cfRule type="expression" dxfId="31" priority="13">
      <formula>$F$14=0</formula>
    </cfRule>
  </conditionalFormatting>
  <conditionalFormatting sqref="F15">
    <cfRule type="expression" dxfId="30" priority="17">
      <formula>$F$15=0</formula>
    </cfRule>
  </conditionalFormatting>
  <conditionalFormatting sqref="F16">
    <cfRule type="expression" dxfId="29" priority="18">
      <formula>$F$16=0</formula>
    </cfRule>
  </conditionalFormatting>
  <conditionalFormatting sqref="F17">
    <cfRule type="expression" dxfId="28" priority="19">
      <formula>$F$17=0</formula>
    </cfRule>
  </conditionalFormatting>
  <conditionalFormatting sqref="F18">
    <cfRule type="expression" dxfId="27" priority="11">
      <formula>$F$18=0</formula>
    </cfRule>
  </conditionalFormatting>
  <conditionalFormatting sqref="F19">
    <cfRule type="expression" dxfId="26" priority="10">
      <formula>$F$19=0</formula>
    </cfRule>
  </conditionalFormatting>
  <conditionalFormatting sqref="F20">
    <cfRule type="expression" dxfId="25" priority="9">
      <formula>$F$20=0</formula>
    </cfRule>
  </conditionalFormatting>
  <conditionalFormatting sqref="F21">
    <cfRule type="expression" dxfId="24" priority="1">
      <formula>$F$21=0</formula>
    </cfRule>
  </conditionalFormatting>
  <conditionalFormatting sqref="F22">
    <cfRule type="expression" dxfId="23" priority="2">
      <formula>$F$22=0</formula>
    </cfRule>
  </conditionalFormatting>
  <conditionalFormatting sqref="F23">
    <cfRule type="expression" dxfId="22" priority="3">
      <formula>$F$23=0</formula>
    </cfRule>
  </conditionalFormatting>
  <conditionalFormatting sqref="F24">
    <cfRule type="expression" dxfId="21" priority="26">
      <formula>$F$24&gt;3</formula>
    </cfRule>
  </conditionalFormatting>
  <conditionalFormatting sqref="G24:Y24">
    <cfRule type="expression" dxfId="20" priority="25">
      <formula>$D$25&gt;57</formula>
    </cfRule>
  </conditionalFormatting>
  <dataValidations count="9">
    <dataValidation type="custom" showInputMessage="1" showErrorMessage="1" errorTitle="Only one entry per line." error="Only one entry per line." promptTitle="One entry per line." sqref="D12" xr:uid="{00000000-0002-0000-0000-000000000000}">
      <formula1>E12=0</formula1>
    </dataValidation>
    <dataValidation type="custom" showErrorMessage="1" errorTitle="Only one entry per line." error="Only one entry per line." sqref="E12" xr:uid="{00000000-0002-0000-0000-000001000000}">
      <formula1>D12=0</formula1>
    </dataValidation>
    <dataValidation type="custom" showErrorMessage="1" errorTitle="Only one entry per line." error="Only one entry per line." promptTitle="Only one entry per line." sqref="D13" xr:uid="{00000000-0002-0000-0000-000002000000}">
      <formula1>E13=0</formula1>
    </dataValidation>
    <dataValidation type="custom" allowBlank="1" showErrorMessage="1" errorTitle="Only one entry per line." error="Only one entry per line." sqref="D14 D16:D17 D19:D23" xr:uid="{00000000-0002-0000-0000-000003000000}">
      <formula1>E14=0</formula1>
    </dataValidation>
    <dataValidation type="custom" allowBlank="1" showErrorMessage="1" errorTitle="Only one entry per line." error="Only one entry per line." sqref="E13 E16 E18:E23" xr:uid="{00000000-0002-0000-0000-000004000000}">
      <formula1>D13=0</formula1>
    </dataValidation>
    <dataValidation type="custom" allowBlank="1" showInputMessage="1" showErrorMessage="1" errorTitle="Only one entry per line." error="Only one entry per line." sqref="D18" xr:uid="{00000000-0002-0000-0000-000005000000}">
      <formula1>E18=0</formula1>
    </dataValidation>
    <dataValidation type="custom" allowBlank="1" showErrorMessage="1" errorTitle="Only one entry per line." error="Only one entry per line." sqref="D15" xr:uid="{00000000-0002-0000-0000-000006000000}">
      <formula1>E15:E17=0</formula1>
    </dataValidation>
    <dataValidation type="custom" allowBlank="1" showInputMessage="1" showErrorMessage="1" errorTitle="Only one entry per line." error="Only one entry per line." sqref="E14:E15" xr:uid="{00000000-0002-0000-0000-000007000000}">
      <formula1>D14=0</formula1>
    </dataValidation>
    <dataValidation type="custom" allowBlank="1" showErrorMessage="1" sqref="E17" xr:uid="{00000000-0002-0000-0000-000008000000}">
      <formula1>D17=0</formula1>
    </dataValidation>
  </dataValidations>
  <printOptions horizontalCentered="1" verticalCentered="1"/>
  <pageMargins left="0.25" right="0.25" top="0.25" bottom="0.25" header="0" footer="0"/>
  <pageSetup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6" r:id="rId4" name="Check Box 2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9525</xdr:rowOff>
                  </from>
                  <to>
                    <xdr:col>15</xdr:col>
                    <xdr:colOff>66675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28575</xdr:rowOff>
                  </from>
                  <to>
                    <xdr:col>15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Fill="0" autoLine="0" autoPict="0">
                <anchor moveWithCells="1">
                  <from>
                    <xdr:col>14</xdr:col>
                    <xdr:colOff>76200</xdr:colOff>
                    <xdr:row>22</xdr:row>
                    <xdr:rowOff>9525</xdr:rowOff>
                  </from>
                  <to>
                    <xdr:col>15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Fill="0" autoLine="0" autoPict="0">
                <anchor moveWithCells="1">
                  <from>
                    <xdr:col>14</xdr:col>
                    <xdr:colOff>76200</xdr:colOff>
                    <xdr:row>13</xdr:row>
                    <xdr:rowOff>28575</xdr:rowOff>
                  </from>
                  <to>
                    <xdr:col>15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Fill="0" autoLine="0" autoPict="0">
                <anchor moveWithCells="1">
                  <from>
                    <xdr:col>14</xdr:col>
                    <xdr:colOff>76200</xdr:colOff>
                    <xdr:row>14</xdr:row>
                    <xdr:rowOff>28575</xdr:rowOff>
                  </from>
                  <to>
                    <xdr:col>15</xdr:col>
                    <xdr:colOff>66675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15</xdr:row>
                    <xdr:rowOff>28575</xdr:rowOff>
                  </from>
                  <to>
                    <xdr:col>15</xdr:col>
                    <xdr:colOff>66675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Fill="0" autoLine="0" autoPict="0">
                <anchor moveWithCells="1">
                  <from>
                    <xdr:col>14</xdr:col>
                    <xdr:colOff>76200</xdr:colOff>
                    <xdr:row>16</xdr:row>
                    <xdr:rowOff>28575</xdr:rowOff>
                  </from>
                  <to>
                    <xdr:col>15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Fill="0" autoLine="0" autoPict="0">
                <anchor moveWithCells="1">
                  <from>
                    <xdr:col>14</xdr:col>
                    <xdr:colOff>76200</xdr:colOff>
                    <xdr:row>17</xdr:row>
                    <xdr:rowOff>28575</xdr:rowOff>
                  </from>
                  <to>
                    <xdr:col>15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Fill="0" autoLine="0" autoPict="0">
                <anchor moveWithCells="1">
                  <from>
                    <xdr:col>14</xdr:col>
                    <xdr:colOff>76200</xdr:colOff>
                    <xdr:row>18</xdr:row>
                    <xdr:rowOff>28575</xdr:rowOff>
                  </from>
                  <to>
                    <xdr:col>15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19</xdr:row>
                    <xdr:rowOff>28575</xdr:rowOff>
                  </from>
                  <to>
                    <xdr:col>15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Fill="0" autoLine="0" autoPict="0">
                <anchor moveWithCells="1">
                  <from>
                    <xdr:col>14</xdr:col>
                    <xdr:colOff>76200</xdr:colOff>
                    <xdr:row>20</xdr:row>
                    <xdr:rowOff>28575</xdr:rowOff>
                  </from>
                  <to>
                    <xdr:col>15</xdr:col>
                    <xdr:colOff>66675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Fill="0" autoLine="0" autoPict="0">
                <anchor moveWithCells="1">
                  <from>
                    <xdr:col>14</xdr:col>
                    <xdr:colOff>76200</xdr:colOff>
                    <xdr:row>21</xdr:row>
                    <xdr:rowOff>28575</xdr:rowOff>
                  </from>
                  <to>
                    <xdr:col>15</xdr:col>
                    <xdr:colOff>66675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16" name="Check Box 23">
              <controlPr defaultSize="0" autoFill="0" autoLine="0" autoPict="0">
                <anchor moveWithCells="1">
                  <from>
                    <xdr:col>0</xdr:col>
                    <xdr:colOff>152400</xdr:colOff>
                    <xdr:row>25</xdr:row>
                    <xdr:rowOff>733425</xdr:rowOff>
                  </from>
                  <to>
                    <xdr:col>1</xdr:col>
                    <xdr:colOff>66675</xdr:colOff>
                    <xdr:row>26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17" name="Check Box 26">
              <controlPr defaultSize="0" autoFill="0" autoLine="0" autoPict="0">
                <anchor moveWithCells="1">
                  <from>
                    <xdr:col>4</xdr:col>
                    <xdr:colOff>409575</xdr:colOff>
                    <xdr:row>6</xdr:row>
                    <xdr:rowOff>28575</xdr:rowOff>
                  </from>
                  <to>
                    <xdr:col>5</xdr:col>
                    <xdr:colOff>190500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18" name="Check Box 27">
              <controlPr defaultSize="0" autoFill="0" autoLine="0" autoPict="0">
                <anchor moveWithCells="1">
                  <from>
                    <xdr:col>2</xdr:col>
                    <xdr:colOff>142875</xdr:colOff>
                    <xdr:row>5</xdr:row>
                    <xdr:rowOff>180975</xdr:rowOff>
                  </from>
                  <to>
                    <xdr:col>2</xdr:col>
                    <xdr:colOff>504825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19" name="Check Box 28">
              <controlPr defaultSize="0" autoFill="0" autoLine="0" autoPict="0">
                <anchor moveWithCells="1">
                  <from>
                    <xdr:col>21</xdr:col>
                    <xdr:colOff>333375</xdr:colOff>
                    <xdr:row>3</xdr:row>
                    <xdr:rowOff>66675</xdr:rowOff>
                  </from>
                  <to>
                    <xdr:col>22</xdr:col>
                    <xdr:colOff>28575</xdr:colOff>
                    <xdr:row>3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Summer Salary Form</vt:lpstr>
      <vt:lpstr>'Summer Salary Form'!Print_Area</vt:lpstr>
    </vt:vector>
  </TitlesOfParts>
  <Company>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johnpli</dc:creator>
  <cp:lastModifiedBy>Rebecca Foster</cp:lastModifiedBy>
  <cp:lastPrinted>2024-02-23T01:10:19Z</cp:lastPrinted>
  <dcterms:created xsi:type="dcterms:W3CDTF">2007-04-03T17:42:27Z</dcterms:created>
  <dcterms:modified xsi:type="dcterms:W3CDTF">2024-02-23T01:10:32Z</dcterms:modified>
</cp:coreProperties>
</file>